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6315" activeTab="0"/>
  </bookViews>
  <sheets>
    <sheet name="Scoresheet" sheetId="1" r:id="rId1"/>
  </sheets>
  <definedNames>
    <definedName name="_xlnm.Print_Area" localSheetId="0">'Scoresheet'!$A$1:$AJ$38</definedName>
  </definedNames>
  <calcPr fullCalcOnLoad="1"/>
</workbook>
</file>

<file path=xl/sharedStrings.xml><?xml version="1.0" encoding="utf-8"?>
<sst xmlns="http://schemas.openxmlformats.org/spreadsheetml/2006/main" count="271" uniqueCount="137">
  <si>
    <t>Name</t>
  </si>
  <si>
    <t>Force</t>
  </si>
  <si>
    <t>Surname</t>
  </si>
  <si>
    <t>Age</t>
  </si>
  <si>
    <t>Bleep Test</t>
  </si>
  <si>
    <t>Climbing Wall</t>
  </si>
  <si>
    <t>Gym Test</t>
  </si>
  <si>
    <t>Archery</t>
  </si>
  <si>
    <t>Points</t>
  </si>
  <si>
    <t>Event A</t>
  </si>
  <si>
    <t>Event B</t>
  </si>
  <si>
    <t>Event C</t>
  </si>
  <si>
    <t>Event D</t>
  </si>
  <si>
    <t>Event E</t>
  </si>
  <si>
    <t>Event G</t>
  </si>
  <si>
    <t>Event H</t>
  </si>
  <si>
    <t>Event I</t>
  </si>
  <si>
    <t>Competitor</t>
  </si>
  <si>
    <t>Grand
Total</t>
  </si>
  <si>
    <t>Level
A</t>
  </si>
  <si>
    <t>Points
A</t>
  </si>
  <si>
    <t>Points
B</t>
  </si>
  <si>
    <t>Time
C</t>
  </si>
  <si>
    <t>Points
C</t>
  </si>
  <si>
    <t>Points
D</t>
  </si>
  <si>
    <t>Points
E</t>
  </si>
  <si>
    <t>Points
F</t>
  </si>
  <si>
    <t>Points
G</t>
  </si>
  <si>
    <t>Score
I</t>
  </si>
  <si>
    <t>Points
I</t>
  </si>
  <si>
    <t>Time
J</t>
  </si>
  <si>
    <t>Points
J</t>
  </si>
  <si>
    <t>M/F</t>
  </si>
  <si>
    <t>Vet
38+</t>
  </si>
  <si>
    <t>100m Sprint</t>
  </si>
  <si>
    <t>Event
Number</t>
  </si>
  <si>
    <t>Event
Position</t>
  </si>
  <si>
    <t>Group</t>
  </si>
  <si>
    <t>Total
D</t>
  </si>
  <si>
    <t>Police Sport UK - 'Sporting Super Stars - 5/6 May 2010</t>
  </si>
  <si>
    <t xml:space="preserve"> Sit Ups
2</t>
  </si>
  <si>
    <t>S/Jump 
3</t>
  </si>
  <si>
    <t>Total
E</t>
  </si>
  <si>
    <t>S/Longjump</t>
  </si>
  <si>
    <t>Rowing</t>
  </si>
  <si>
    <t>Event F</t>
  </si>
  <si>
    <t>Climb 2</t>
  </si>
  <si>
    <t>Climb 3</t>
  </si>
  <si>
    <t>Climb 1</t>
  </si>
  <si>
    <t>Cricket ball Throw</t>
  </si>
  <si>
    <t>Distance
Metres</t>
  </si>
  <si>
    <t>Dist/Mtr  B</t>
  </si>
  <si>
    <t>Event J</t>
  </si>
  <si>
    <t>Total Time
H</t>
  </si>
  <si>
    <t>Points
H</t>
  </si>
  <si>
    <t>Dist
G</t>
  </si>
  <si>
    <t>Shooting</t>
  </si>
  <si>
    <r>
      <t xml:space="preserve">Master Scoresheet - Full Event Report and Pictures - </t>
    </r>
    <r>
      <rPr>
        <sz val="16"/>
        <color indexed="10"/>
        <rFont val="Arial"/>
        <family val="2"/>
      </rPr>
      <t>www.policesport.org</t>
    </r>
  </si>
  <si>
    <t>A</t>
  </si>
  <si>
    <t>George</t>
  </si>
  <si>
    <t>Dunn</t>
  </si>
  <si>
    <t>Metropolitan</t>
  </si>
  <si>
    <t xml:space="preserve">M </t>
  </si>
  <si>
    <t>B</t>
  </si>
  <si>
    <t>Jon</t>
  </si>
  <si>
    <t>Gurney</t>
  </si>
  <si>
    <t>M</t>
  </si>
  <si>
    <t>Mark</t>
  </si>
  <si>
    <t>Jagger</t>
  </si>
  <si>
    <t>David</t>
  </si>
  <si>
    <t>Preece</t>
  </si>
  <si>
    <t>Alex</t>
  </si>
  <si>
    <t>Catterall</t>
  </si>
  <si>
    <t>Lancashire</t>
  </si>
  <si>
    <t>Tim</t>
  </si>
  <si>
    <t>Lever</t>
  </si>
  <si>
    <t>North Wales</t>
  </si>
  <si>
    <t xml:space="preserve">Mathew </t>
  </si>
  <si>
    <t>Rogers</t>
  </si>
  <si>
    <t>North Yorks</t>
  </si>
  <si>
    <t>Ryan</t>
  </si>
  <si>
    <t>Willis</t>
  </si>
  <si>
    <t>Cheshire</t>
  </si>
  <si>
    <t xml:space="preserve">Vincent </t>
  </si>
  <si>
    <t>VanWoerkom</t>
  </si>
  <si>
    <t>Anthony</t>
  </si>
  <si>
    <t>Nickalls</t>
  </si>
  <si>
    <t>Lawrence</t>
  </si>
  <si>
    <t>Pearson</t>
  </si>
  <si>
    <t>Yes</t>
  </si>
  <si>
    <t>Kevin</t>
  </si>
  <si>
    <t>Loftus</t>
  </si>
  <si>
    <t>Derbyshire</t>
  </si>
  <si>
    <t>Daniel</t>
  </si>
  <si>
    <t>Phillips</t>
  </si>
  <si>
    <t>Hertfordshire</t>
  </si>
  <si>
    <t>Steve</t>
  </si>
  <si>
    <t>McEvoy</t>
  </si>
  <si>
    <t xml:space="preserve">Libby </t>
  </si>
  <si>
    <t>Cameron</t>
  </si>
  <si>
    <t>F</t>
  </si>
  <si>
    <t>Rees</t>
  </si>
  <si>
    <t>Kelly</t>
  </si>
  <si>
    <t>Drake</t>
  </si>
  <si>
    <t>Sarah</t>
  </si>
  <si>
    <t>Green</t>
  </si>
  <si>
    <t>Alison</t>
  </si>
  <si>
    <t>Lapper</t>
  </si>
  <si>
    <t>Jackie</t>
  </si>
  <si>
    <t>Bedforshire</t>
  </si>
  <si>
    <t>Nina</t>
  </si>
  <si>
    <t>Lisa</t>
  </si>
  <si>
    <t>Brown</t>
  </si>
  <si>
    <t>Gibbons</t>
  </si>
  <si>
    <t>Laura</t>
  </si>
  <si>
    <t>Lawler</t>
  </si>
  <si>
    <t>Jannine</t>
  </si>
  <si>
    <t>Fallon</t>
  </si>
  <si>
    <t>Haley</t>
  </si>
  <si>
    <t>Turner</t>
  </si>
  <si>
    <t>Nicola</t>
  </si>
  <si>
    <t>Davies</t>
  </si>
  <si>
    <t>Dyfed-Powys</t>
  </si>
  <si>
    <t>Jessica</t>
  </si>
  <si>
    <t>Short</t>
  </si>
  <si>
    <t>West Midlands</t>
  </si>
  <si>
    <t>Katie</t>
  </si>
  <si>
    <t>Smith</t>
  </si>
  <si>
    <t>Shelley</t>
  </si>
  <si>
    <t>Farmer</t>
  </si>
  <si>
    <t>Dadd</t>
  </si>
  <si>
    <t>DNF</t>
  </si>
  <si>
    <t>10K Orienteering</t>
  </si>
  <si>
    <t>Men</t>
  </si>
  <si>
    <t>Women</t>
  </si>
  <si>
    <t>Marianne</t>
  </si>
  <si>
    <t>Chin
  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</si>
</sst>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\.ss"/>
    <numFmt numFmtId="165" formatCode="hh\.mm\.ss"/>
    <numFmt numFmtId="166" formatCode="[$-F400]h:mm:ss\ AM/PM"/>
    <numFmt numFmtId="167" formatCode="0.00;[Red]0.00"/>
    <numFmt numFmtId="168" formatCode="[$-809]dd\ mmmm\ yyyy"/>
    <numFmt numFmtId="169" formatCode="0.0"/>
    <numFmt numFmtId="170" formatCode="&quot;£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9" fontId="1" fillId="3" borderId="5" xfId="0" applyNumberFormat="1" applyFont="1" applyFill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J38"/>
  <sheetViews>
    <sheetView tabSelected="1" workbookViewId="0" topLeftCell="A1">
      <selection activeCell="A3" sqref="A3:I4"/>
    </sheetView>
  </sheetViews>
  <sheetFormatPr defaultColWidth="9.140625" defaultRowHeight="23.25" customHeight="1"/>
  <cols>
    <col min="1" max="2" width="6.28125" style="1" bestFit="1" customWidth="1"/>
    <col min="3" max="3" width="6.28125" style="1" customWidth="1"/>
    <col min="4" max="4" width="8.421875" style="10" customWidth="1"/>
    <col min="5" max="5" width="11.140625" style="10" customWidth="1"/>
    <col min="6" max="6" width="12.00390625" style="10" customWidth="1"/>
    <col min="7" max="7" width="3.421875" style="1" bestFit="1" customWidth="1"/>
    <col min="8" max="9" width="3.8515625" style="1" bestFit="1" customWidth="1"/>
    <col min="10" max="10" width="4.7109375" style="50" bestFit="1" customWidth="1"/>
    <col min="11" max="11" width="5.140625" style="1" bestFit="1" customWidth="1"/>
    <col min="12" max="12" width="7.00390625" style="54" bestFit="1" customWidth="1"/>
    <col min="13" max="13" width="5.140625" style="1" bestFit="1" customWidth="1"/>
    <col min="14" max="14" width="6.140625" style="54" bestFit="1" customWidth="1"/>
    <col min="15" max="15" width="5.140625" style="1" bestFit="1" customWidth="1"/>
    <col min="16" max="16" width="4.140625" style="1" bestFit="1" customWidth="1"/>
    <col min="17" max="17" width="5.140625" style="1" bestFit="1" customWidth="1"/>
    <col min="18" max="18" width="7.00390625" style="1" bestFit="1" customWidth="1"/>
    <col min="19" max="21" width="6.140625" style="1" bestFit="1" customWidth="1"/>
    <col min="22" max="22" width="5.140625" style="1" bestFit="1" customWidth="1"/>
    <col min="23" max="23" width="7.00390625" style="54" bestFit="1" customWidth="1"/>
    <col min="24" max="24" width="5.140625" style="1" bestFit="1" customWidth="1"/>
    <col min="25" max="25" width="7.140625" style="1" customWidth="1"/>
    <col min="26" max="26" width="5.140625" style="1" bestFit="1" customWidth="1"/>
    <col min="27" max="27" width="7.421875" style="54" customWidth="1"/>
    <col min="28" max="28" width="7.00390625" style="54" customWidth="1"/>
    <col min="29" max="29" width="6.8515625" style="54" customWidth="1"/>
    <col min="30" max="30" width="7.8515625" style="54" customWidth="1"/>
    <col min="31" max="33" width="5.140625" style="1" bestFit="1" customWidth="1"/>
    <col min="34" max="34" width="7.00390625" style="54" bestFit="1" customWidth="1"/>
    <col min="35" max="35" width="4.8515625" style="1" customWidth="1"/>
    <col min="36" max="36" width="6.00390625" style="1" customWidth="1"/>
    <col min="37" max="16384" width="9.140625" style="1" customWidth="1"/>
  </cols>
  <sheetData>
    <row r="1" spans="1:36" ht="32.25" customHeight="1" thickBot="1">
      <c r="A1" s="101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3"/>
    </row>
    <row r="2" spans="1:36" ht="28.5" customHeight="1" thickBot="1">
      <c r="A2" s="83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6" ht="23.25" customHeight="1">
      <c r="A3" s="87" t="s">
        <v>17</v>
      </c>
      <c r="B3" s="88"/>
      <c r="C3" s="88"/>
      <c r="D3" s="88"/>
      <c r="E3" s="88"/>
      <c r="F3" s="88"/>
      <c r="G3" s="88"/>
      <c r="H3" s="88"/>
      <c r="I3" s="89"/>
      <c r="J3" s="76" t="s">
        <v>9</v>
      </c>
      <c r="K3" s="77"/>
      <c r="L3" s="76" t="s">
        <v>10</v>
      </c>
      <c r="M3" s="77"/>
      <c r="N3" s="76" t="s">
        <v>11</v>
      </c>
      <c r="O3" s="77"/>
      <c r="P3" s="76" t="s">
        <v>12</v>
      </c>
      <c r="Q3" s="77"/>
      <c r="R3" s="76" t="s">
        <v>13</v>
      </c>
      <c r="S3" s="86"/>
      <c r="T3" s="86"/>
      <c r="U3" s="86"/>
      <c r="V3" s="77"/>
      <c r="W3" s="76" t="s">
        <v>45</v>
      </c>
      <c r="X3" s="77"/>
      <c r="Y3" s="76" t="s">
        <v>14</v>
      </c>
      <c r="Z3" s="77"/>
      <c r="AA3" s="76" t="s">
        <v>15</v>
      </c>
      <c r="AB3" s="86"/>
      <c r="AC3" s="86"/>
      <c r="AD3" s="86"/>
      <c r="AE3" s="77"/>
      <c r="AF3" s="76" t="s">
        <v>16</v>
      </c>
      <c r="AG3" s="77"/>
      <c r="AH3" s="76" t="s">
        <v>52</v>
      </c>
      <c r="AI3" s="77"/>
      <c r="AJ3" s="93" t="s">
        <v>18</v>
      </c>
    </row>
    <row r="4" spans="1:36" ht="23.25" customHeight="1">
      <c r="A4" s="90"/>
      <c r="B4" s="91"/>
      <c r="C4" s="91"/>
      <c r="D4" s="91"/>
      <c r="E4" s="91"/>
      <c r="F4" s="91"/>
      <c r="G4" s="91"/>
      <c r="H4" s="91"/>
      <c r="I4" s="92"/>
      <c r="J4" s="81" t="s">
        <v>4</v>
      </c>
      <c r="K4" s="82"/>
      <c r="L4" s="81" t="s">
        <v>49</v>
      </c>
      <c r="M4" s="82"/>
      <c r="N4" s="78" t="s">
        <v>34</v>
      </c>
      <c r="O4" s="80"/>
      <c r="P4" s="78" t="s">
        <v>56</v>
      </c>
      <c r="Q4" s="80"/>
      <c r="R4" s="78" t="s">
        <v>6</v>
      </c>
      <c r="S4" s="79"/>
      <c r="T4" s="79"/>
      <c r="U4" s="79"/>
      <c r="V4" s="80"/>
      <c r="W4" s="78" t="s">
        <v>43</v>
      </c>
      <c r="X4" s="80"/>
      <c r="Y4" s="78" t="s">
        <v>44</v>
      </c>
      <c r="Z4" s="80"/>
      <c r="AA4" s="78" t="s">
        <v>5</v>
      </c>
      <c r="AB4" s="79"/>
      <c r="AC4" s="79"/>
      <c r="AD4" s="79"/>
      <c r="AE4" s="80"/>
      <c r="AF4" s="78" t="s">
        <v>7</v>
      </c>
      <c r="AG4" s="80"/>
      <c r="AH4" s="81" t="s">
        <v>132</v>
      </c>
      <c r="AI4" s="82"/>
      <c r="AJ4" s="94"/>
    </row>
    <row r="5" spans="1:36" ht="19.5" customHeight="1">
      <c r="A5" s="95" t="s">
        <v>133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</row>
    <row r="6" spans="1:36" ht="23.25" customHeight="1">
      <c r="A6" s="31" t="s">
        <v>36</v>
      </c>
      <c r="B6" s="4" t="s">
        <v>35</v>
      </c>
      <c r="C6" s="4" t="s">
        <v>37</v>
      </c>
      <c r="D6" s="3" t="s">
        <v>0</v>
      </c>
      <c r="E6" s="3" t="s">
        <v>2</v>
      </c>
      <c r="F6" s="3" t="s">
        <v>1</v>
      </c>
      <c r="G6" s="2" t="s">
        <v>32</v>
      </c>
      <c r="H6" s="2" t="s">
        <v>3</v>
      </c>
      <c r="I6" s="24" t="s">
        <v>33</v>
      </c>
      <c r="J6" s="47" t="s">
        <v>19</v>
      </c>
      <c r="K6" s="16" t="s">
        <v>20</v>
      </c>
      <c r="L6" s="51" t="s">
        <v>51</v>
      </c>
      <c r="M6" s="11" t="s">
        <v>21</v>
      </c>
      <c r="N6" s="55" t="s">
        <v>22</v>
      </c>
      <c r="O6" s="16" t="s">
        <v>23</v>
      </c>
      <c r="P6" s="21" t="s">
        <v>38</v>
      </c>
      <c r="Q6" s="11" t="s">
        <v>24</v>
      </c>
      <c r="R6" s="23" t="s">
        <v>136</v>
      </c>
      <c r="S6" s="6" t="s">
        <v>40</v>
      </c>
      <c r="T6" s="6" t="s">
        <v>41</v>
      </c>
      <c r="U6" s="5" t="s">
        <v>42</v>
      </c>
      <c r="V6" s="16" t="s">
        <v>25</v>
      </c>
      <c r="W6" s="51" t="s">
        <v>50</v>
      </c>
      <c r="X6" s="11" t="s">
        <v>26</v>
      </c>
      <c r="Y6" s="15" t="s">
        <v>55</v>
      </c>
      <c r="Z6" s="16" t="s">
        <v>27</v>
      </c>
      <c r="AA6" s="65" t="s">
        <v>48</v>
      </c>
      <c r="AB6" s="66" t="s">
        <v>46</v>
      </c>
      <c r="AC6" s="66" t="s">
        <v>47</v>
      </c>
      <c r="AD6" s="62" t="s">
        <v>53</v>
      </c>
      <c r="AE6" s="11" t="s">
        <v>54</v>
      </c>
      <c r="AF6" s="15" t="s">
        <v>28</v>
      </c>
      <c r="AG6" s="16" t="s">
        <v>29</v>
      </c>
      <c r="AH6" s="55" t="s">
        <v>30</v>
      </c>
      <c r="AI6" s="16" t="s">
        <v>31</v>
      </c>
      <c r="AJ6" s="13" t="s">
        <v>8</v>
      </c>
    </row>
    <row r="7" spans="1:36" ht="23.25" customHeight="1">
      <c r="A7" s="32">
        <v>1</v>
      </c>
      <c r="B7" s="7">
        <v>4</v>
      </c>
      <c r="C7" s="7" t="s">
        <v>58</v>
      </c>
      <c r="D7" s="8" t="s">
        <v>69</v>
      </c>
      <c r="E7" s="8" t="s">
        <v>70</v>
      </c>
      <c r="F7" s="8" t="s">
        <v>61</v>
      </c>
      <c r="G7" s="7" t="s">
        <v>66</v>
      </c>
      <c r="H7" s="7"/>
      <c r="I7" s="25"/>
      <c r="J7" s="48">
        <v>11.6</v>
      </c>
      <c r="K7" s="17">
        <v>99</v>
      </c>
      <c r="L7" s="52">
        <v>111</v>
      </c>
      <c r="M7" s="17">
        <v>100</v>
      </c>
      <c r="N7" s="56">
        <v>12.16</v>
      </c>
      <c r="O7" s="17">
        <v>99</v>
      </c>
      <c r="P7" s="22">
        <v>44</v>
      </c>
      <c r="Q7" s="17">
        <v>91</v>
      </c>
      <c r="R7" s="33">
        <v>13</v>
      </c>
      <c r="S7" s="34">
        <v>52</v>
      </c>
      <c r="T7" s="34">
        <v>98</v>
      </c>
      <c r="U7" s="46">
        <f aca="true" t="shared" si="0" ref="U7:U21">SUM(R7:T7)</f>
        <v>163</v>
      </c>
      <c r="V7" s="17">
        <v>98</v>
      </c>
      <c r="W7" s="52">
        <v>2.23</v>
      </c>
      <c r="X7" s="17">
        <v>100</v>
      </c>
      <c r="Y7" s="19">
        <v>2807</v>
      </c>
      <c r="Z7" s="17">
        <v>96</v>
      </c>
      <c r="AA7" s="67">
        <v>22.7</v>
      </c>
      <c r="AB7" s="68">
        <v>20.1</v>
      </c>
      <c r="AC7" s="68">
        <v>31.3</v>
      </c>
      <c r="AD7" s="63">
        <f aca="true" t="shared" si="1" ref="AD7:AD21">SUM(AA7:AC7)</f>
        <v>74.1</v>
      </c>
      <c r="AE7" s="12">
        <v>92</v>
      </c>
      <c r="AF7" s="19">
        <v>44</v>
      </c>
      <c r="AG7" s="17">
        <v>98</v>
      </c>
      <c r="AH7" s="56">
        <v>57.18</v>
      </c>
      <c r="AI7" s="17">
        <v>94</v>
      </c>
      <c r="AJ7" s="13">
        <f aca="true" t="shared" si="2" ref="AJ7:AJ21">SUM(K7+M7+O7+Q7+V7+X7+Z7+AE7+AG7+AI7)</f>
        <v>967</v>
      </c>
    </row>
    <row r="8" spans="1:36" ht="23.25" customHeight="1">
      <c r="A8" s="32">
        <v>2</v>
      </c>
      <c r="B8" s="7">
        <v>9</v>
      </c>
      <c r="C8" s="7" t="s">
        <v>58</v>
      </c>
      <c r="D8" s="8" t="s">
        <v>83</v>
      </c>
      <c r="E8" s="8" t="s">
        <v>84</v>
      </c>
      <c r="F8" s="8" t="s">
        <v>82</v>
      </c>
      <c r="G8" s="7" t="s">
        <v>66</v>
      </c>
      <c r="H8" s="7">
        <v>33</v>
      </c>
      <c r="I8" s="25"/>
      <c r="J8" s="48">
        <v>11.8</v>
      </c>
      <c r="K8" s="17">
        <v>100</v>
      </c>
      <c r="L8" s="52">
        <v>76.45</v>
      </c>
      <c r="M8" s="12">
        <v>92</v>
      </c>
      <c r="N8" s="56">
        <v>13.73</v>
      </c>
      <c r="O8" s="17">
        <v>94</v>
      </c>
      <c r="P8" s="22">
        <v>45</v>
      </c>
      <c r="Q8" s="12">
        <v>93</v>
      </c>
      <c r="R8" s="33">
        <v>11</v>
      </c>
      <c r="S8" s="34">
        <v>44</v>
      </c>
      <c r="T8" s="34">
        <v>104</v>
      </c>
      <c r="U8" s="46">
        <f t="shared" si="0"/>
        <v>159</v>
      </c>
      <c r="V8" s="17">
        <v>94</v>
      </c>
      <c r="W8" s="52">
        <v>2.22</v>
      </c>
      <c r="X8" s="12">
        <v>99</v>
      </c>
      <c r="Y8" s="19">
        <v>2811</v>
      </c>
      <c r="Z8" s="17">
        <v>97</v>
      </c>
      <c r="AA8" s="67">
        <v>11.8</v>
      </c>
      <c r="AB8" s="68">
        <v>11.6</v>
      </c>
      <c r="AC8" s="68">
        <v>16.5</v>
      </c>
      <c r="AD8" s="63">
        <f t="shared" si="1"/>
        <v>39.9</v>
      </c>
      <c r="AE8" s="12">
        <v>99</v>
      </c>
      <c r="AF8" s="19">
        <v>44</v>
      </c>
      <c r="AG8" s="17">
        <v>98</v>
      </c>
      <c r="AH8" s="56">
        <v>45.52</v>
      </c>
      <c r="AI8" s="17">
        <v>100</v>
      </c>
      <c r="AJ8" s="13">
        <f t="shared" si="2"/>
        <v>966</v>
      </c>
    </row>
    <row r="9" spans="1:36" ht="23.25" customHeight="1">
      <c r="A9" s="32">
        <v>3</v>
      </c>
      <c r="B9" s="7">
        <v>1</v>
      </c>
      <c r="C9" s="7" t="s">
        <v>58</v>
      </c>
      <c r="D9" s="8" t="s">
        <v>59</v>
      </c>
      <c r="E9" s="8" t="s">
        <v>60</v>
      </c>
      <c r="F9" s="8" t="s">
        <v>61</v>
      </c>
      <c r="G9" s="9" t="s">
        <v>62</v>
      </c>
      <c r="H9" s="7">
        <v>36</v>
      </c>
      <c r="I9" s="25"/>
      <c r="J9" s="48">
        <v>11.4</v>
      </c>
      <c r="K9" s="17">
        <v>98</v>
      </c>
      <c r="L9" s="52">
        <v>77.2</v>
      </c>
      <c r="M9" s="17">
        <v>93</v>
      </c>
      <c r="N9" s="56">
        <v>12.64</v>
      </c>
      <c r="O9" s="17">
        <v>97</v>
      </c>
      <c r="P9" s="22">
        <v>45</v>
      </c>
      <c r="Q9" s="12">
        <v>93</v>
      </c>
      <c r="R9" s="33">
        <v>14</v>
      </c>
      <c r="S9" s="34">
        <v>47</v>
      </c>
      <c r="T9" s="34">
        <v>99</v>
      </c>
      <c r="U9" s="46">
        <f t="shared" si="0"/>
        <v>160</v>
      </c>
      <c r="V9" s="17">
        <v>95</v>
      </c>
      <c r="W9" s="52">
        <v>2.1</v>
      </c>
      <c r="X9" s="12">
        <v>95</v>
      </c>
      <c r="Y9" s="19">
        <v>2828</v>
      </c>
      <c r="Z9" s="17">
        <v>98</v>
      </c>
      <c r="AA9" s="67">
        <v>10.4</v>
      </c>
      <c r="AB9" s="68">
        <v>11.8</v>
      </c>
      <c r="AC9" s="68">
        <v>20.3</v>
      </c>
      <c r="AD9" s="63">
        <f t="shared" si="1"/>
        <v>42.5</v>
      </c>
      <c r="AE9" s="12">
        <v>98</v>
      </c>
      <c r="AF9" s="19">
        <v>46</v>
      </c>
      <c r="AG9" s="17">
        <v>99</v>
      </c>
      <c r="AH9" s="56">
        <v>49.43</v>
      </c>
      <c r="AI9" s="17">
        <v>97</v>
      </c>
      <c r="AJ9" s="13">
        <f t="shared" si="2"/>
        <v>963</v>
      </c>
    </row>
    <row r="10" spans="1:36" ht="23.25" customHeight="1">
      <c r="A10" s="32">
        <v>4</v>
      </c>
      <c r="B10" s="7">
        <v>3</v>
      </c>
      <c r="C10" s="7" t="s">
        <v>58</v>
      </c>
      <c r="D10" s="8" t="s">
        <v>67</v>
      </c>
      <c r="E10" s="8" t="s">
        <v>68</v>
      </c>
      <c r="F10" s="8" t="s">
        <v>61</v>
      </c>
      <c r="G10" s="7" t="s">
        <v>66</v>
      </c>
      <c r="H10" s="7"/>
      <c r="I10" s="25"/>
      <c r="J10" s="48">
        <v>10.4</v>
      </c>
      <c r="K10" s="17">
        <v>95</v>
      </c>
      <c r="L10" s="52">
        <v>86.2</v>
      </c>
      <c r="M10" s="12">
        <v>96</v>
      </c>
      <c r="N10" s="56">
        <v>13.36</v>
      </c>
      <c r="O10" s="17">
        <v>95</v>
      </c>
      <c r="P10" s="22">
        <v>46</v>
      </c>
      <c r="Q10" s="12">
        <v>97</v>
      </c>
      <c r="R10" s="33">
        <v>17</v>
      </c>
      <c r="S10" s="34">
        <v>59</v>
      </c>
      <c r="T10" s="34">
        <v>78</v>
      </c>
      <c r="U10" s="46">
        <f t="shared" si="0"/>
        <v>154</v>
      </c>
      <c r="V10" s="17">
        <v>93</v>
      </c>
      <c r="W10" s="52">
        <v>2.15</v>
      </c>
      <c r="X10" s="12">
        <v>98</v>
      </c>
      <c r="Y10" s="19">
        <v>2922</v>
      </c>
      <c r="Z10" s="17">
        <v>100</v>
      </c>
      <c r="AA10" s="67">
        <v>12.1</v>
      </c>
      <c r="AB10" s="68">
        <v>11.4</v>
      </c>
      <c r="AC10" s="68">
        <v>21.8</v>
      </c>
      <c r="AD10" s="63">
        <f t="shared" si="1"/>
        <v>45.3</v>
      </c>
      <c r="AE10" s="12">
        <v>96</v>
      </c>
      <c r="AF10" s="19">
        <v>42</v>
      </c>
      <c r="AG10" s="17">
        <v>94</v>
      </c>
      <c r="AH10" s="56">
        <v>49.3</v>
      </c>
      <c r="AI10" s="17">
        <v>98</v>
      </c>
      <c r="AJ10" s="13">
        <f t="shared" si="2"/>
        <v>962</v>
      </c>
    </row>
    <row r="11" spans="1:36" ht="23.25" customHeight="1">
      <c r="A11" s="32">
        <v>5</v>
      </c>
      <c r="B11" s="7">
        <v>8</v>
      </c>
      <c r="C11" s="7" t="s">
        <v>58</v>
      </c>
      <c r="D11" s="8" t="s">
        <v>80</v>
      </c>
      <c r="E11" s="8" t="s">
        <v>81</v>
      </c>
      <c r="F11" s="8" t="s">
        <v>82</v>
      </c>
      <c r="G11" s="7" t="s">
        <v>66</v>
      </c>
      <c r="H11" s="7">
        <v>32</v>
      </c>
      <c r="I11" s="25"/>
      <c r="J11" s="48">
        <v>10</v>
      </c>
      <c r="K11" s="17">
        <v>94</v>
      </c>
      <c r="L11" s="52">
        <v>107.9</v>
      </c>
      <c r="M11" s="17">
        <v>99</v>
      </c>
      <c r="N11" s="56">
        <v>12.26</v>
      </c>
      <c r="O11" s="17">
        <v>98</v>
      </c>
      <c r="P11" s="22">
        <v>47</v>
      </c>
      <c r="Q11" s="12">
        <v>99</v>
      </c>
      <c r="R11" s="33">
        <v>22</v>
      </c>
      <c r="S11" s="34">
        <v>55</v>
      </c>
      <c r="T11" s="34">
        <v>89</v>
      </c>
      <c r="U11" s="46">
        <f t="shared" si="0"/>
        <v>166</v>
      </c>
      <c r="V11" s="17">
        <v>99</v>
      </c>
      <c r="W11" s="52">
        <v>2.11</v>
      </c>
      <c r="X11" s="12">
        <v>96</v>
      </c>
      <c r="Y11" s="19">
        <v>2806</v>
      </c>
      <c r="Z11" s="17">
        <v>95</v>
      </c>
      <c r="AA11" s="67">
        <v>13.7</v>
      </c>
      <c r="AB11" s="68">
        <v>11.9</v>
      </c>
      <c r="AC11" s="68">
        <v>18.2</v>
      </c>
      <c r="AD11" s="63">
        <f t="shared" si="1"/>
        <v>43.8</v>
      </c>
      <c r="AE11" s="12">
        <v>97</v>
      </c>
      <c r="AF11" s="19">
        <v>40</v>
      </c>
      <c r="AG11" s="17">
        <v>91</v>
      </c>
      <c r="AH11" s="56">
        <v>58.18</v>
      </c>
      <c r="AI11" s="17">
        <v>92</v>
      </c>
      <c r="AJ11" s="13">
        <f t="shared" si="2"/>
        <v>960</v>
      </c>
    </row>
    <row r="12" spans="1:36" ht="23.25" customHeight="1">
      <c r="A12" s="32">
        <v>6</v>
      </c>
      <c r="B12" s="7">
        <v>2</v>
      </c>
      <c r="C12" s="7" t="s">
        <v>58</v>
      </c>
      <c r="D12" s="8" t="s">
        <v>64</v>
      </c>
      <c r="E12" s="8" t="s">
        <v>65</v>
      </c>
      <c r="F12" s="8" t="s">
        <v>61</v>
      </c>
      <c r="G12" s="7" t="s">
        <v>66</v>
      </c>
      <c r="H12" s="7">
        <v>32</v>
      </c>
      <c r="I12" s="25"/>
      <c r="J12" s="48">
        <v>10.6</v>
      </c>
      <c r="K12" s="17">
        <v>96</v>
      </c>
      <c r="L12" s="52">
        <v>82.7</v>
      </c>
      <c r="M12" s="12">
        <v>95</v>
      </c>
      <c r="N12" s="56">
        <v>12.08</v>
      </c>
      <c r="O12" s="17">
        <v>100</v>
      </c>
      <c r="P12" s="22">
        <v>46</v>
      </c>
      <c r="Q12" s="12">
        <v>97</v>
      </c>
      <c r="R12" s="33">
        <v>17</v>
      </c>
      <c r="S12" s="34">
        <v>52</v>
      </c>
      <c r="T12" s="34">
        <v>94</v>
      </c>
      <c r="U12" s="46">
        <f t="shared" si="0"/>
        <v>163</v>
      </c>
      <c r="V12" s="17">
        <v>98</v>
      </c>
      <c r="W12" s="52">
        <v>2.12</v>
      </c>
      <c r="X12" s="12">
        <v>97</v>
      </c>
      <c r="Y12" s="19">
        <v>2771</v>
      </c>
      <c r="Z12" s="17">
        <v>94</v>
      </c>
      <c r="AA12" s="67">
        <v>19.9</v>
      </c>
      <c r="AB12" s="68">
        <v>18.8</v>
      </c>
      <c r="AC12" s="68">
        <v>30.3</v>
      </c>
      <c r="AD12" s="63">
        <f t="shared" si="1"/>
        <v>69</v>
      </c>
      <c r="AE12" s="12">
        <v>93</v>
      </c>
      <c r="AF12" s="19">
        <v>39</v>
      </c>
      <c r="AG12" s="17">
        <v>90</v>
      </c>
      <c r="AH12" s="56">
        <v>48.23</v>
      </c>
      <c r="AI12" s="17">
        <v>99</v>
      </c>
      <c r="AJ12" s="13">
        <f t="shared" si="2"/>
        <v>959</v>
      </c>
    </row>
    <row r="13" spans="1:36" ht="23.25" customHeight="1">
      <c r="A13" s="32">
        <v>7</v>
      </c>
      <c r="B13" s="7">
        <v>7</v>
      </c>
      <c r="C13" s="7" t="s">
        <v>58</v>
      </c>
      <c r="D13" s="8" t="s">
        <v>77</v>
      </c>
      <c r="E13" s="8" t="s">
        <v>78</v>
      </c>
      <c r="F13" s="8" t="s">
        <v>79</v>
      </c>
      <c r="G13" s="7" t="s">
        <v>66</v>
      </c>
      <c r="H13" s="7">
        <v>32</v>
      </c>
      <c r="I13" s="25"/>
      <c r="J13" s="48">
        <v>11.2</v>
      </c>
      <c r="K13" s="17">
        <v>97</v>
      </c>
      <c r="L13" s="52">
        <v>68.25</v>
      </c>
      <c r="M13" s="17">
        <v>89</v>
      </c>
      <c r="N13" s="56">
        <v>13.22</v>
      </c>
      <c r="O13" s="17">
        <v>96</v>
      </c>
      <c r="P13" s="22">
        <v>47</v>
      </c>
      <c r="Q13" s="12">
        <v>99</v>
      </c>
      <c r="R13" s="33">
        <v>16</v>
      </c>
      <c r="S13" s="34">
        <v>56</v>
      </c>
      <c r="T13" s="34">
        <v>91</v>
      </c>
      <c r="U13" s="46">
        <f t="shared" si="0"/>
        <v>163</v>
      </c>
      <c r="V13" s="17">
        <v>98</v>
      </c>
      <c r="W13" s="52">
        <v>1.98</v>
      </c>
      <c r="X13" s="12">
        <v>94</v>
      </c>
      <c r="Y13" s="19">
        <v>2671</v>
      </c>
      <c r="Z13" s="17">
        <v>91</v>
      </c>
      <c r="AA13" s="67">
        <v>10.8</v>
      </c>
      <c r="AB13" s="68">
        <v>9.2</v>
      </c>
      <c r="AC13" s="68">
        <v>13.1</v>
      </c>
      <c r="AD13" s="63">
        <f t="shared" si="1"/>
        <v>33.1</v>
      </c>
      <c r="AE13" s="12">
        <v>100</v>
      </c>
      <c r="AF13" s="19">
        <v>43</v>
      </c>
      <c r="AG13" s="17">
        <v>96</v>
      </c>
      <c r="AH13" s="56">
        <v>55.1</v>
      </c>
      <c r="AI13" s="17">
        <v>96</v>
      </c>
      <c r="AJ13" s="13">
        <f t="shared" si="2"/>
        <v>956</v>
      </c>
    </row>
    <row r="14" spans="1:36" ht="23.25" customHeight="1">
      <c r="A14" s="32">
        <v>8</v>
      </c>
      <c r="B14" s="7">
        <v>12</v>
      </c>
      <c r="C14" s="7" t="s">
        <v>58</v>
      </c>
      <c r="D14" s="8" t="s">
        <v>67</v>
      </c>
      <c r="E14" s="8" t="s">
        <v>88</v>
      </c>
      <c r="F14" s="8" t="s">
        <v>73</v>
      </c>
      <c r="G14" s="7" t="s">
        <v>66</v>
      </c>
      <c r="H14" s="7">
        <v>43</v>
      </c>
      <c r="I14" s="25" t="s">
        <v>89</v>
      </c>
      <c r="J14" s="48">
        <v>9.7</v>
      </c>
      <c r="K14" s="17">
        <v>93</v>
      </c>
      <c r="L14" s="52">
        <v>79.1</v>
      </c>
      <c r="M14" s="12">
        <v>94</v>
      </c>
      <c r="N14" s="56">
        <v>13.8</v>
      </c>
      <c r="O14" s="17">
        <v>93</v>
      </c>
      <c r="P14" s="22">
        <v>48</v>
      </c>
      <c r="Q14" s="12">
        <v>100</v>
      </c>
      <c r="R14" s="33">
        <v>13</v>
      </c>
      <c r="S14" s="34">
        <v>63</v>
      </c>
      <c r="T14" s="34">
        <v>95</v>
      </c>
      <c r="U14" s="46">
        <f t="shared" si="0"/>
        <v>171</v>
      </c>
      <c r="V14" s="17">
        <v>100</v>
      </c>
      <c r="W14" s="52">
        <v>1.81</v>
      </c>
      <c r="X14" s="12">
        <v>91</v>
      </c>
      <c r="Y14" s="19">
        <v>2745</v>
      </c>
      <c r="Z14" s="17">
        <v>93</v>
      </c>
      <c r="AA14" s="67">
        <v>30.4</v>
      </c>
      <c r="AB14" s="68">
        <v>24.9</v>
      </c>
      <c r="AC14" s="68">
        <v>36.1</v>
      </c>
      <c r="AD14" s="63">
        <f t="shared" si="1"/>
        <v>91.4</v>
      </c>
      <c r="AE14" s="12">
        <v>90</v>
      </c>
      <c r="AF14" s="19">
        <v>43</v>
      </c>
      <c r="AG14" s="17">
        <v>96</v>
      </c>
      <c r="AH14" s="56">
        <v>57.31</v>
      </c>
      <c r="AI14" s="17">
        <v>93</v>
      </c>
      <c r="AJ14" s="13">
        <f t="shared" si="2"/>
        <v>943</v>
      </c>
    </row>
    <row r="15" spans="1:36" ht="23.25" customHeight="1">
      <c r="A15" s="32">
        <v>9</v>
      </c>
      <c r="B15" s="7">
        <v>14</v>
      </c>
      <c r="C15" s="7" t="s">
        <v>58</v>
      </c>
      <c r="D15" s="8" t="s">
        <v>93</v>
      </c>
      <c r="E15" s="8" t="s">
        <v>94</v>
      </c>
      <c r="F15" s="8" t="s">
        <v>95</v>
      </c>
      <c r="G15" s="7" t="s">
        <v>66</v>
      </c>
      <c r="H15" s="7">
        <v>39</v>
      </c>
      <c r="I15" s="25" t="s">
        <v>89</v>
      </c>
      <c r="J15" s="48">
        <v>9.4</v>
      </c>
      <c r="K15" s="17">
        <v>92</v>
      </c>
      <c r="L15" s="52">
        <v>102.55</v>
      </c>
      <c r="M15" s="17">
        <v>98</v>
      </c>
      <c r="N15" s="56">
        <v>14.67</v>
      </c>
      <c r="O15" s="17">
        <v>89</v>
      </c>
      <c r="P15" s="22">
        <v>46</v>
      </c>
      <c r="Q15" s="12">
        <v>97</v>
      </c>
      <c r="R15" s="33">
        <v>6</v>
      </c>
      <c r="S15" s="34">
        <v>55</v>
      </c>
      <c r="T15" s="34">
        <v>81</v>
      </c>
      <c r="U15" s="46">
        <f t="shared" si="0"/>
        <v>142</v>
      </c>
      <c r="V15" s="17">
        <v>92</v>
      </c>
      <c r="W15" s="52">
        <v>1.72</v>
      </c>
      <c r="X15" s="12">
        <v>90</v>
      </c>
      <c r="Y15" s="19">
        <v>2903</v>
      </c>
      <c r="Z15" s="17">
        <v>99</v>
      </c>
      <c r="AA15" s="67">
        <v>23.6</v>
      </c>
      <c r="AB15" s="68">
        <v>27.4</v>
      </c>
      <c r="AC15" s="68">
        <v>180</v>
      </c>
      <c r="AD15" s="63">
        <f t="shared" si="1"/>
        <v>231</v>
      </c>
      <c r="AE15" s="12">
        <v>89</v>
      </c>
      <c r="AF15" s="19">
        <v>41</v>
      </c>
      <c r="AG15" s="17">
        <v>92</v>
      </c>
      <c r="AH15" s="56">
        <v>57.06</v>
      </c>
      <c r="AI15" s="17">
        <v>95</v>
      </c>
      <c r="AJ15" s="13">
        <f t="shared" si="2"/>
        <v>933</v>
      </c>
    </row>
    <row r="16" spans="1:36" ht="23.25" customHeight="1">
      <c r="A16" s="32">
        <v>10</v>
      </c>
      <c r="B16" s="7">
        <v>11</v>
      </c>
      <c r="C16" s="7" t="s">
        <v>58</v>
      </c>
      <c r="D16" s="8" t="s">
        <v>69</v>
      </c>
      <c r="E16" s="8" t="s">
        <v>87</v>
      </c>
      <c r="F16" s="8" t="s">
        <v>61</v>
      </c>
      <c r="G16" s="7" t="s">
        <v>66</v>
      </c>
      <c r="H16" s="7">
        <v>51</v>
      </c>
      <c r="I16" s="25" t="s">
        <v>89</v>
      </c>
      <c r="J16" s="48">
        <v>8.7</v>
      </c>
      <c r="K16" s="17">
        <v>91</v>
      </c>
      <c r="L16" s="52">
        <v>69.3</v>
      </c>
      <c r="M16" s="12">
        <v>90</v>
      </c>
      <c r="N16" s="56">
        <v>14.42</v>
      </c>
      <c r="O16" s="17">
        <v>91</v>
      </c>
      <c r="P16" s="22">
        <v>44</v>
      </c>
      <c r="Q16" s="12">
        <v>91</v>
      </c>
      <c r="R16" s="33">
        <v>15</v>
      </c>
      <c r="S16" s="34">
        <v>48</v>
      </c>
      <c r="T16" s="34">
        <v>79</v>
      </c>
      <c r="U16" s="46">
        <f t="shared" si="0"/>
        <v>142</v>
      </c>
      <c r="V16" s="17">
        <v>92</v>
      </c>
      <c r="W16" s="52">
        <v>1.85</v>
      </c>
      <c r="X16" s="12">
        <v>92</v>
      </c>
      <c r="Y16" s="19">
        <v>2657</v>
      </c>
      <c r="Z16" s="17">
        <v>90</v>
      </c>
      <c r="AA16" s="67">
        <v>18.4</v>
      </c>
      <c r="AB16" s="68">
        <v>13.6</v>
      </c>
      <c r="AC16" s="68">
        <v>19.9</v>
      </c>
      <c r="AD16" s="63">
        <f t="shared" si="1"/>
        <v>51.9</v>
      </c>
      <c r="AE16" s="12">
        <v>94</v>
      </c>
      <c r="AF16" s="19">
        <v>48</v>
      </c>
      <c r="AG16" s="17">
        <v>100</v>
      </c>
      <c r="AH16" s="56">
        <v>68.02</v>
      </c>
      <c r="AI16" s="17">
        <v>90</v>
      </c>
      <c r="AJ16" s="13">
        <f t="shared" si="2"/>
        <v>921</v>
      </c>
    </row>
    <row r="17" spans="1:36" ht="23.25" customHeight="1">
      <c r="A17" s="32">
        <v>11</v>
      </c>
      <c r="B17" s="7">
        <v>5</v>
      </c>
      <c r="C17" s="7" t="s">
        <v>58</v>
      </c>
      <c r="D17" s="8" t="s">
        <v>71</v>
      </c>
      <c r="E17" s="8" t="s">
        <v>72</v>
      </c>
      <c r="F17" s="8" t="s">
        <v>73</v>
      </c>
      <c r="G17" s="7" t="s">
        <v>66</v>
      </c>
      <c r="H17" s="7"/>
      <c r="I17" s="25"/>
      <c r="J17" s="48">
        <v>8.6</v>
      </c>
      <c r="K17" s="17">
        <v>90</v>
      </c>
      <c r="L17" s="52">
        <v>65.92</v>
      </c>
      <c r="M17" s="17">
        <v>88</v>
      </c>
      <c r="N17" s="56">
        <v>14.51</v>
      </c>
      <c r="O17" s="17">
        <v>90</v>
      </c>
      <c r="P17" s="22">
        <v>46</v>
      </c>
      <c r="Q17" s="12">
        <v>97</v>
      </c>
      <c r="R17" s="33">
        <v>14</v>
      </c>
      <c r="S17" s="34">
        <v>42</v>
      </c>
      <c r="T17" s="34">
        <v>79</v>
      </c>
      <c r="U17" s="46">
        <f t="shared" si="0"/>
        <v>135</v>
      </c>
      <c r="V17" s="17">
        <v>90</v>
      </c>
      <c r="W17" s="52">
        <v>1.95</v>
      </c>
      <c r="X17" s="12">
        <v>93</v>
      </c>
      <c r="Y17" s="19">
        <v>2603</v>
      </c>
      <c r="Z17" s="17">
        <v>89</v>
      </c>
      <c r="AA17" s="67">
        <v>13</v>
      </c>
      <c r="AB17" s="68">
        <v>13.9</v>
      </c>
      <c r="AC17" s="68">
        <v>19.1</v>
      </c>
      <c r="AD17" s="63">
        <f t="shared" si="1"/>
        <v>46</v>
      </c>
      <c r="AE17" s="12">
        <v>95</v>
      </c>
      <c r="AF17" s="19">
        <v>42</v>
      </c>
      <c r="AG17" s="17">
        <v>94</v>
      </c>
      <c r="AH17" s="56">
        <v>77.18</v>
      </c>
      <c r="AI17" s="17">
        <v>88</v>
      </c>
      <c r="AJ17" s="13">
        <f t="shared" si="2"/>
        <v>914</v>
      </c>
    </row>
    <row r="18" spans="1:36" ht="23.25" customHeight="1">
      <c r="A18" s="32">
        <v>12</v>
      </c>
      <c r="B18" s="7">
        <v>6</v>
      </c>
      <c r="C18" s="7" t="s">
        <v>58</v>
      </c>
      <c r="D18" s="8" t="s">
        <v>74</v>
      </c>
      <c r="E18" s="8" t="s">
        <v>75</v>
      </c>
      <c r="F18" s="8" t="s">
        <v>76</v>
      </c>
      <c r="G18" s="7" t="s">
        <v>66</v>
      </c>
      <c r="H18" s="7">
        <v>26</v>
      </c>
      <c r="I18" s="25"/>
      <c r="J18" s="48">
        <v>8.6</v>
      </c>
      <c r="K18" s="17">
        <v>90</v>
      </c>
      <c r="L18" s="52">
        <v>87</v>
      </c>
      <c r="M18" s="12">
        <v>97</v>
      </c>
      <c r="N18" s="56">
        <v>13.89</v>
      </c>
      <c r="O18" s="17">
        <v>92</v>
      </c>
      <c r="P18" s="22">
        <v>44</v>
      </c>
      <c r="Q18" s="12">
        <v>91</v>
      </c>
      <c r="R18" s="33">
        <v>9</v>
      </c>
      <c r="S18" s="34">
        <v>36</v>
      </c>
      <c r="T18" s="34">
        <v>79</v>
      </c>
      <c r="U18" s="46">
        <f t="shared" si="0"/>
        <v>124</v>
      </c>
      <c r="V18" s="17">
        <v>89</v>
      </c>
      <c r="W18" s="52">
        <v>1.7</v>
      </c>
      <c r="X18" s="12">
        <v>89</v>
      </c>
      <c r="Y18" s="19">
        <v>2704</v>
      </c>
      <c r="Z18" s="17">
        <v>92</v>
      </c>
      <c r="AA18" s="67">
        <v>24.5</v>
      </c>
      <c r="AB18" s="68">
        <v>18.2</v>
      </c>
      <c r="AC18" s="68">
        <v>38.1</v>
      </c>
      <c r="AD18" s="63">
        <f t="shared" si="1"/>
        <v>80.80000000000001</v>
      </c>
      <c r="AE18" s="12">
        <v>91</v>
      </c>
      <c r="AF18" s="19">
        <v>32</v>
      </c>
      <c r="AG18" s="17">
        <v>89</v>
      </c>
      <c r="AH18" s="56">
        <v>64.23</v>
      </c>
      <c r="AI18" s="17">
        <v>91</v>
      </c>
      <c r="AJ18" s="13">
        <f t="shared" si="2"/>
        <v>911</v>
      </c>
    </row>
    <row r="19" spans="1:36" ht="23.25" customHeight="1">
      <c r="A19" s="32">
        <v>13</v>
      </c>
      <c r="B19" s="7">
        <v>10</v>
      </c>
      <c r="C19" s="7" t="s">
        <v>58</v>
      </c>
      <c r="D19" s="8" t="s">
        <v>85</v>
      </c>
      <c r="E19" s="8" t="s">
        <v>86</v>
      </c>
      <c r="F19" s="8" t="s">
        <v>61</v>
      </c>
      <c r="G19" s="7" t="s">
        <v>66</v>
      </c>
      <c r="H19" s="7">
        <v>53</v>
      </c>
      <c r="I19" s="25" t="s">
        <v>89</v>
      </c>
      <c r="J19" s="48">
        <v>6.5</v>
      </c>
      <c r="K19" s="17">
        <v>87</v>
      </c>
      <c r="L19" s="52">
        <v>74.35</v>
      </c>
      <c r="M19" s="12">
        <v>91</v>
      </c>
      <c r="N19" s="56">
        <v>15.58</v>
      </c>
      <c r="O19" s="17">
        <v>87</v>
      </c>
      <c r="P19" s="22">
        <v>42</v>
      </c>
      <c r="Q19" s="12">
        <v>88</v>
      </c>
      <c r="R19" s="33">
        <v>0</v>
      </c>
      <c r="S19" s="34">
        <v>33</v>
      </c>
      <c r="T19" s="34">
        <v>49</v>
      </c>
      <c r="U19" s="46">
        <f t="shared" si="0"/>
        <v>82</v>
      </c>
      <c r="V19" s="17">
        <v>86</v>
      </c>
      <c r="W19" s="52">
        <v>1.22</v>
      </c>
      <c r="X19" s="12">
        <v>87</v>
      </c>
      <c r="Y19" s="19">
        <v>2454</v>
      </c>
      <c r="Z19" s="17">
        <v>87</v>
      </c>
      <c r="AA19" s="67">
        <v>25.4</v>
      </c>
      <c r="AB19" s="68">
        <v>26.8</v>
      </c>
      <c r="AC19" s="68">
        <v>180</v>
      </c>
      <c r="AD19" s="63">
        <f t="shared" si="1"/>
        <v>232.2</v>
      </c>
      <c r="AE19" s="12">
        <v>88</v>
      </c>
      <c r="AF19" s="19">
        <v>27</v>
      </c>
      <c r="AG19" s="17">
        <v>88</v>
      </c>
      <c r="AH19" s="56">
        <v>87.5</v>
      </c>
      <c r="AI19" s="17">
        <v>87</v>
      </c>
      <c r="AJ19" s="13">
        <f t="shared" si="2"/>
        <v>876</v>
      </c>
    </row>
    <row r="20" spans="1:36" ht="23.25" customHeight="1">
      <c r="A20" s="32">
        <v>14</v>
      </c>
      <c r="B20" s="7">
        <v>13</v>
      </c>
      <c r="C20" s="7" t="s">
        <v>58</v>
      </c>
      <c r="D20" s="8" t="s">
        <v>90</v>
      </c>
      <c r="E20" s="8" t="s">
        <v>91</v>
      </c>
      <c r="F20" s="8" t="s">
        <v>92</v>
      </c>
      <c r="G20" s="7" t="s">
        <v>66</v>
      </c>
      <c r="H20" s="7">
        <v>51</v>
      </c>
      <c r="I20" s="25" t="s">
        <v>89</v>
      </c>
      <c r="J20" s="48">
        <v>7.8</v>
      </c>
      <c r="K20" s="17">
        <v>88</v>
      </c>
      <c r="L20" s="52">
        <v>61.57</v>
      </c>
      <c r="M20" s="17">
        <v>87</v>
      </c>
      <c r="N20" s="56">
        <v>15.01</v>
      </c>
      <c r="O20" s="17">
        <v>88</v>
      </c>
      <c r="P20" s="22">
        <v>40</v>
      </c>
      <c r="Q20" s="12">
        <v>87</v>
      </c>
      <c r="R20" s="33">
        <v>0</v>
      </c>
      <c r="S20" s="34">
        <v>45</v>
      </c>
      <c r="T20" s="34">
        <v>61</v>
      </c>
      <c r="U20" s="46">
        <f t="shared" si="0"/>
        <v>106</v>
      </c>
      <c r="V20" s="17">
        <v>87</v>
      </c>
      <c r="W20" s="52">
        <v>1.6</v>
      </c>
      <c r="X20" s="12">
        <v>88</v>
      </c>
      <c r="Y20" s="19">
        <v>2472</v>
      </c>
      <c r="Z20" s="17">
        <v>88</v>
      </c>
      <c r="AA20" s="67">
        <v>180</v>
      </c>
      <c r="AB20" s="68">
        <v>180</v>
      </c>
      <c r="AC20" s="68">
        <v>180</v>
      </c>
      <c r="AD20" s="63">
        <f t="shared" si="1"/>
        <v>540</v>
      </c>
      <c r="AE20" s="12">
        <v>87</v>
      </c>
      <c r="AF20" s="19">
        <v>26</v>
      </c>
      <c r="AG20" s="17">
        <v>87</v>
      </c>
      <c r="AH20" s="56">
        <v>76.15</v>
      </c>
      <c r="AI20" s="17">
        <v>89</v>
      </c>
      <c r="AJ20" s="13">
        <f t="shared" si="2"/>
        <v>876</v>
      </c>
    </row>
    <row r="21" spans="1:36" ht="23.25" customHeight="1">
      <c r="A21" s="32">
        <v>15</v>
      </c>
      <c r="B21" s="7">
        <v>15</v>
      </c>
      <c r="C21" s="7" t="s">
        <v>58</v>
      </c>
      <c r="D21" s="8" t="s">
        <v>96</v>
      </c>
      <c r="E21" s="8" t="s">
        <v>97</v>
      </c>
      <c r="F21" s="8" t="s">
        <v>61</v>
      </c>
      <c r="G21" s="7" t="s">
        <v>66</v>
      </c>
      <c r="H21" s="7">
        <v>46</v>
      </c>
      <c r="I21" s="25" t="s">
        <v>89</v>
      </c>
      <c r="J21" s="48" t="s">
        <v>131</v>
      </c>
      <c r="K21" s="17"/>
      <c r="L21" s="52" t="s">
        <v>131</v>
      </c>
      <c r="M21" s="12"/>
      <c r="N21" s="56" t="s">
        <v>131</v>
      </c>
      <c r="O21" s="17"/>
      <c r="P21" s="22" t="s">
        <v>131</v>
      </c>
      <c r="Q21" s="12"/>
      <c r="R21" s="33" t="s">
        <v>131</v>
      </c>
      <c r="S21" s="34" t="s">
        <v>131</v>
      </c>
      <c r="T21" s="34" t="s">
        <v>131</v>
      </c>
      <c r="U21" s="46">
        <f t="shared" si="0"/>
        <v>0</v>
      </c>
      <c r="V21" s="17"/>
      <c r="W21" s="52" t="s">
        <v>131</v>
      </c>
      <c r="X21" s="12"/>
      <c r="Y21" s="19" t="s">
        <v>131</v>
      </c>
      <c r="Z21" s="17"/>
      <c r="AA21" s="67" t="s">
        <v>131</v>
      </c>
      <c r="AB21" s="68" t="s">
        <v>131</v>
      </c>
      <c r="AC21" s="68" t="s">
        <v>131</v>
      </c>
      <c r="AD21" s="63">
        <f t="shared" si="1"/>
        <v>0</v>
      </c>
      <c r="AE21" s="12"/>
      <c r="AF21" s="19" t="s">
        <v>131</v>
      </c>
      <c r="AG21" s="17"/>
      <c r="AH21" s="56" t="s">
        <v>131</v>
      </c>
      <c r="AI21" s="17"/>
      <c r="AJ21" s="13">
        <f t="shared" si="2"/>
        <v>0</v>
      </c>
    </row>
    <row r="22" spans="1:36" ht="18" customHeight="1">
      <c r="A22" s="98" t="s">
        <v>134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0"/>
    </row>
    <row r="23" spans="1:36" ht="23.25" customHeight="1">
      <c r="A23" s="75" t="s">
        <v>36</v>
      </c>
      <c r="B23" s="4" t="s">
        <v>35</v>
      </c>
      <c r="C23" s="4" t="s">
        <v>37</v>
      </c>
      <c r="D23" s="3" t="s">
        <v>0</v>
      </c>
      <c r="E23" s="3" t="s">
        <v>2</v>
      </c>
      <c r="F23" s="3" t="s">
        <v>1</v>
      </c>
      <c r="G23" s="2" t="s">
        <v>32</v>
      </c>
      <c r="H23" s="2" t="s">
        <v>3</v>
      </c>
      <c r="I23" s="24" t="s">
        <v>33</v>
      </c>
      <c r="J23" s="47" t="s">
        <v>19</v>
      </c>
      <c r="K23" s="16" t="s">
        <v>20</v>
      </c>
      <c r="L23" s="51" t="s">
        <v>51</v>
      </c>
      <c r="M23" s="11" t="s">
        <v>21</v>
      </c>
      <c r="N23" s="55" t="s">
        <v>22</v>
      </c>
      <c r="O23" s="16" t="s">
        <v>23</v>
      </c>
      <c r="P23" s="21" t="s">
        <v>38</v>
      </c>
      <c r="Q23" s="11" t="s">
        <v>24</v>
      </c>
      <c r="R23" s="23" t="s">
        <v>136</v>
      </c>
      <c r="S23" s="6" t="s">
        <v>40</v>
      </c>
      <c r="T23" s="6" t="s">
        <v>41</v>
      </c>
      <c r="U23" s="5" t="s">
        <v>42</v>
      </c>
      <c r="V23" s="16" t="s">
        <v>25</v>
      </c>
      <c r="W23" s="51" t="s">
        <v>50</v>
      </c>
      <c r="X23" s="11" t="s">
        <v>26</v>
      </c>
      <c r="Y23" s="15" t="s">
        <v>55</v>
      </c>
      <c r="Z23" s="16" t="s">
        <v>27</v>
      </c>
      <c r="AA23" s="65" t="s">
        <v>48</v>
      </c>
      <c r="AB23" s="66" t="s">
        <v>46</v>
      </c>
      <c r="AC23" s="66" t="s">
        <v>47</v>
      </c>
      <c r="AD23" s="62" t="s">
        <v>53</v>
      </c>
      <c r="AE23" s="11" t="s">
        <v>54</v>
      </c>
      <c r="AF23" s="15" t="s">
        <v>28</v>
      </c>
      <c r="AG23" s="16" t="s">
        <v>29</v>
      </c>
      <c r="AH23" s="55" t="s">
        <v>30</v>
      </c>
      <c r="AI23" s="16" t="s">
        <v>31</v>
      </c>
      <c r="AJ23" s="13" t="s">
        <v>8</v>
      </c>
    </row>
    <row r="24" spans="1:36" ht="23.25" customHeight="1">
      <c r="A24" s="73">
        <v>1</v>
      </c>
      <c r="B24" s="7">
        <v>35</v>
      </c>
      <c r="C24" s="7" t="s">
        <v>63</v>
      </c>
      <c r="D24" s="8" t="s">
        <v>123</v>
      </c>
      <c r="E24" s="8" t="s">
        <v>124</v>
      </c>
      <c r="F24" s="8" t="s">
        <v>125</v>
      </c>
      <c r="G24" s="7" t="s">
        <v>100</v>
      </c>
      <c r="H24" s="7">
        <v>27</v>
      </c>
      <c r="I24" s="25"/>
      <c r="J24" s="48">
        <v>10</v>
      </c>
      <c r="K24" s="17">
        <v>100</v>
      </c>
      <c r="L24" s="52">
        <v>48.87</v>
      </c>
      <c r="M24" s="12">
        <v>89</v>
      </c>
      <c r="N24" s="56">
        <v>15.07</v>
      </c>
      <c r="O24" s="41">
        <v>94</v>
      </c>
      <c r="P24" s="22">
        <v>47</v>
      </c>
      <c r="Q24" s="12">
        <v>97</v>
      </c>
      <c r="R24" s="33">
        <v>3</v>
      </c>
      <c r="S24" s="34">
        <v>57</v>
      </c>
      <c r="T24" s="34">
        <v>89</v>
      </c>
      <c r="U24" s="46">
        <f aca="true" t="shared" si="3" ref="U24:U38">SUM(R24:T24)</f>
        <v>149</v>
      </c>
      <c r="V24" s="17">
        <v>96</v>
      </c>
      <c r="W24" s="52">
        <v>1.72</v>
      </c>
      <c r="X24" s="12">
        <v>100</v>
      </c>
      <c r="Y24" s="19">
        <v>2541</v>
      </c>
      <c r="Z24" s="17">
        <v>100</v>
      </c>
      <c r="AA24" s="67">
        <v>17.7</v>
      </c>
      <c r="AB24" s="68">
        <v>20.1</v>
      </c>
      <c r="AC24" s="68">
        <v>27.8</v>
      </c>
      <c r="AD24" s="63">
        <f aca="true" t="shared" si="4" ref="AD24:AD38">SUM(AA24:AC24)</f>
        <v>65.6</v>
      </c>
      <c r="AE24" s="12">
        <v>100</v>
      </c>
      <c r="AF24" s="19">
        <v>41</v>
      </c>
      <c r="AG24" s="17">
        <v>98</v>
      </c>
      <c r="AH24" s="56">
        <v>55.14</v>
      </c>
      <c r="AI24" s="17">
        <v>99</v>
      </c>
      <c r="AJ24" s="13">
        <f aca="true" t="shared" si="5" ref="AJ24:AJ38">SUM(K24+M24+O24+Q24+V24+X24+Z24+AE24+AG24+AI24)</f>
        <v>973</v>
      </c>
    </row>
    <row r="25" spans="1:36" ht="23.25" customHeight="1">
      <c r="A25" s="73">
        <v>2</v>
      </c>
      <c r="B25" s="7">
        <v>22</v>
      </c>
      <c r="C25" s="7" t="s">
        <v>63</v>
      </c>
      <c r="D25" s="8" t="s">
        <v>135</v>
      </c>
      <c r="E25" s="8" t="s">
        <v>101</v>
      </c>
      <c r="F25" s="8" t="s">
        <v>61</v>
      </c>
      <c r="G25" s="7" t="s">
        <v>100</v>
      </c>
      <c r="H25" s="7">
        <v>28</v>
      </c>
      <c r="I25" s="25"/>
      <c r="J25" s="48">
        <v>9.7</v>
      </c>
      <c r="K25" s="17">
        <v>99</v>
      </c>
      <c r="L25" s="52">
        <v>74.84</v>
      </c>
      <c r="M25" s="12">
        <v>97</v>
      </c>
      <c r="N25" s="56">
        <v>14.11</v>
      </c>
      <c r="O25" s="41">
        <v>99</v>
      </c>
      <c r="P25" s="22">
        <v>39</v>
      </c>
      <c r="Q25" s="12">
        <v>89</v>
      </c>
      <c r="R25" s="33">
        <v>4</v>
      </c>
      <c r="S25" s="34">
        <v>60</v>
      </c>
      <c r="T25" s="34">
        <v>99</v>
      </c>
      <c r="U25" s="46">
        <f t="shared" si="3"/>
        <v>163</v>
      </c>
      <c r="V25" s="17">
        <v>98</v>
      </c>
      <c r="W25" s="52">
        <v>1.7</v>
      </c>
      <c r="X25" s="12">
        <v>99</v>
      </c>
      <c r="Y25" s="19">
        <v>2436</v>
      </c>
      <c r="Z25" s="17">
        <v>96</v>
      </c>
      <c r="AA25" s="67">
        <v>20.2</v>
      </c>
      <c r="AB25" s="68">
        <v>20.4</v>
      </c>
      <c r="AC25" s="68">
        <v>180</v>
      </c>
      <c r="AD25" s="63">
        <f t="shared" si="4"/>
        <v>220.6</v>
      </c>
      <c r="AE25" s="12">
        <v>96</v>
      </c>
      <c r="AF25" s="19">
        <v>44</v>
      </c>
      <c r="AG25" s="17">
        <v>99</v>
      </c>
      <c r="AH25" s="56">
        <v>58.2</v>
      </c>
      <c r="AI25" s="17">
        <v>97</v>
      </c>
      <c r="AJ25" s="13">
        <f t="shared" si="5"/>
        <v>969</v>
      </c>
    </row>
    <row r="26" spans="1:36" ht="23.25" customHeight="1">
      <c r="A26" s="73">
        <v>3</v>
      </c>
      <c r="B26" s="7">
        <v>28</v>
      </c>
      <c r="C26" s="7" t="s">
        <v>63</v>
      </c>
      <c r="D26" s="8" t="s">
        <v>111</v>
      </c>
      <c r="E26" s="8" t="s">
        <v>113</v>
      </c>
      <c r="F26" s="8" t="s">
        <v>73</v>
      </c>
      <c r="G26" s="7" t="s">
        <v>100</v>
      </c>
      <c r="H26" s="7">
        <v>24</v>
      </c>
      <c r="I26" s="25"/>
      <c r="J26" s="48">
        <v>9.2</v>
      </c>
      <c r="K26" s="17">
        <v>96</v>
      </c>
      <c r="L26" s="52">
        <v>68.23</v>
      </c>
      <c r="M26" s="12">
        <v>96</v>
      </c>
      <c r="N26" s="56">
        <v>13.23</v>
      </c>
      <c r="O26" s="41">
        <v>100</v>
      </c>
      <c r="P26" s="22">
        <v>45</v>
      </c>
      <c r="Q26" s="12">
        <v>94</v>
      </c>
      <c r="R26" s="33">
        <v>9</v>
      </c>
      <c r="S26" s="34">
        <v>65</v>
      </c>
      <c r="T26" s="34">
        <v>111</v>
      </c>
      <c r="U26" s="46">
        <f t="shared" si="3"/>
        <v>185</v>
      </c>
      <c r="V26" s="17">
        <v>100</v>
      </c>
      <c r="W26" s="52">
        <v>1.67</v>
      </c>
      <c r="X26" s="12">
        <v>97</v>
      </c>
      <c r="Y26" s="19">
        <v>2348</v>
      </c>
      <c r="Z26" s="17">
        <v>91</v>
      </c>
      <c r="AA26" s="67">
        <v>42.8</v>
      </c>
      <c r="AB26" s="68">
        <v>19.1</v>
      </c>
      <c r="AC26" s="68">
        <v>31.7</v>
      </c>
      <c r="AD26" s="63">
        <f t="shared" si="4"/>
        <v>93.6</v>
      </c>
      <c r="AE26" s="12">
        <v>98</v>
      </c>
      <c r="AF26" s="19">
        <v>38</v>
      </c>
      <c r="AG26" s="17">
        <v>95</v>
      </c>
      <c r="AH26" s="56">
        <v>59.25</v>
      </c>
      <c r="AI26" s="17">
        <v>96</v>
      </c>
      <c r="AJ26" s="13">
        <f t="shared" si="5"/>
        <v>963</v>
      </c>
    </row>
    <row r="27" spans="1:36" ht="23.25" customHeight="1">
      <c r="A27" s="73">
        <v>4</v>
      </c>
      <c r="B27" s="7">
        <v>21</v>
      </c>
      <c r="C27" s="7" t="s">
        <v>63</v>
      </c>
      <c r="D27" s="8" t="s">
        <v>98</v>
      </c>
      <c r="E27" s="8" t="s">
        <v>99</v>
      </c>
      <c r="F27" s="8" t="s">
        <v>61</v>
      </c>
      <c r="G27" s="7" t="s">
        <v>100</v>
      </c>
      <c r="H27" s="7">
        <v>32</v>
      </c>
      <c r="I27" s="25"/>
      <c r="J27" s="48">
        <v>9.4</v>
      </c>
      <c r="K27" s="17">
        <v>97</v>
      </c>
      <c r="L27" s="52">
        <v>43</v>
      </c>
      <c r="M27" s="12">
        <v>88</v>
      </c>
      <c r="N27" s="56">
        <v>16.19</v>
      </c>
      <c r="O27" s="41">
        <v>90</v>
      </c>
      <c r="P27" s="22">
        <v>44</v>
      </c>
      <c r="Q27" s="12">
        <v>92</v>
      </c>
      <c r="R27" s="33">
        <v>1</v>
      </c>
      <c r="S27" s="34">
        <v>49</v>
      </c>
      <c r="T27" s="34">
        <v>103</v>
      </c>
      <c r="U27" s="46">
        <f t="shared" si="3"/>
        <v>153</v>
      </c>
      <c r="V27" s="17">
        <v>97</v>
      </c>
      <c r="W27" s="52">
        <v>1.1</v>
      </c>
      <c r="X27" s="12">
        <v>88</v>
      </c>
      <c r="Y27" s="19">
        <v>2451</v>
      </c>
      <c r="Z27" s="17">
        <v>98</v>
      </c>
      <c r="AA27" s="67">
        <v>20.1</v>
      </c>
      <c r="AB27" s="68">
        <v>23.4</v>
      </c>
      <c r="AC27" s="68">
        <v>27.4</v>
      </c>
      <c r="AD27" s="63">
        <f t="shared" si="4"/>
        <v>70.9</v>
      </c>
      <c r="AE27" s="12">
        <v>99</v>
      </c>
      <c r="AF27" s="19">
        <v>41</v>
      </c>
      <c r="AG27" s="17">
        <v>98</v>
      </c>
      <c r="AH27" s="56">
        <v>50.57</v>
      </c>
      <c r="AI27" s="17">
        <v>100</v>
      </c>
      <c r="AJ27" s="13">
        <f t="shared" si="5"/>
        <v>947</v>
      </c>
    </row>
    <row r="28" spans="1:36" ht="23.25" customHeight="1">
      <c r="A28" s="73">
        <v>5</v>
      </c>
      <c r="B28" s="7">
        <v>32</v>
      </c>
      <c r="C28" s="7" t="s">
        <v>63</v>
      </c>
      <c r="D28" s="8" t="s">
        <v>120</v>
      </c>
      <c r="E28" s="8" t="s">
        <v>121</v>
      </c>
      <c r="F28" s="8" t="s">
        <v>122</v>
      </c>
      <c r="G28" s="7" t="s">
        <v>100</v>
      </c>
      <c r="H28" s="7">
        <v>28</v>
      </c>
      <c r="I28" s="25"/>
      <c r="J28" s="48">
        <v>8.9</v>
      </c>
      <c r="K28" s="17">
        <v>95</v>
      </c>
      <c r="L28" s="52">
        <v>58.87</v>
      </c>
      <c r="M28" s="12">
        <v>93</v>
      </c>
      <c r="N28" s="56">
        <v>14.76</v>
      </c>
      <c r="O28" s="41">
        <v>96</v>
      </c>
      <c r="P28" s="22">
        <v>46</v>
      </c>
      <c r="Q28" s="12">
        <v>95</v>
      </c>
      <c r="R28" s="33">
        <v>0</v>
      </c>
      <c r="S28" s="34">
        <v>40</v>
      </c>
      <c r="T28" s="34">
        <v>90</v>
      </c>
      <c r="U28" s="46">
        <f t="shared" si="3"/>
        <v>130</v>
      </c>
      <c r="V28" s="17">
        <v>92</v>
      </c>
      <c r="W28" s="52">
        <v>1.68</v>
      </c>
      <c r="X28" s="12">
        <v>98</v>
      </c>
      <c r="Y28" s="19">
        <v>2396</v>
      </c>
      <c r="Z28" s="17">
        <v>95</v>
      </c>
      <c r="AA28" s="67">
        <v>31.6</v>
      </c>
      <c r="AB28" s="68">
        <v>24.7</v>
      </c>
      <c r="AC28" s="68">
        <v>180</v>
      </c>
      <c r="AD28" s="63">
        <f t="shared" si="4"/>
        <v>236.3</v>
      </c>
      <c r="AE28" s="12">
        <v>94</v>
      </c>
      <c r="AF28" s="19">
        <v>36</v>
      </c>
      <c r="AG28" s="17">
        <v>93</v>
      </c>
      <c r="AH28" s="56">
        <v>59.47</v>
      </c>
      <c r="AI28" s="17">
        <v>95</v>
      </c>
      <c r="AJ28" s="13">
        <f t="shared" si="5"/>
        <v>946</v>
      </c>
    </row>
    <row r="29" spans="1:36" ht="23.25" customHeight="1">
      <c r="A29" s="73">
        <v>6</v>
      </c>
      <c r="B29" s="7">
        <v>24</v>
      </c>
      <c r="C29" s="7" t="s">
        <v>63</v>
      </c>
      <c r="D29" s="8" t="s">
        <v>104</v>
      </c>
      <c r="E29" s="8" t="s">
        <v>105</v>
      </c>
      <c r="F29" s="8" t="s">
        <v>61</v>
      </c>
      <c r="G29" s="7" t="s">
        <v>100</v>
      </c>
      <c r="H29" s="7">
        <v>30</v>
      </c>
      <c r="I29" s="25"/>
      <c r="J29" s="48">
        <v>9.6</v>
      </c>
      <c r="K29" s="17">
        <v>98</v>
      </c>
      <c r="L29" s="52">
        <v>35.75</v>
      </c>
      <c r="M29" s="12">
        <v>86</v>
      </c>
      <c r="N29" s="56">
        <v>16.42</v>
      </c>
      <c r="O29" s="41">
        <v>89</v>
      </c>
      <c r="P29" s="22">
        <v>45</v>
      </c>
      <c r="Q29" s="12">
        <v>94</v>
      </c>
      <c r="R29" s="33">
        <v>0</v>
      </c>
      <c r="S29" s="34">
        <v>41</v>
      </c>
      <c r="T29" s="34">
        <v>91</v>
      </c>
      <c r="U29" s="46">
        <f t="shared" si="3"/>
        <v>132</v>
      </c>
      <c r="V29" s="17">
        <v>93</v>
      </c>
      <c r="W29" s="52">
        <v>1.55</v>
      </c>
      <c r="X29" s="12">
        <v>93</v>
      </c>
      <c r="Y29" s="19">
        <v>2467</v>
      </c>
      <c r="Z29" s="17">
        <v>99</v>
      </c>
      <c r="AA29" s="67">
        <v>30.1</v>
      </c>
      <c r="AB29" s="68">
        <v>26.1</v>
      </c>
      <c r="AC29" s="68">
        <v>180</v>
      </c>
      <c r="AD29" s="63">
        <f t="shared" si="4"/>
        <v>236.2</v>
      </c>
      <c r="AE29" s="12">
        <v>95</v>
      </c>
      <c r="AF29" s="19">
        <v>39</v>
      </c>
      <c r="AG29" s="17">
        <v>96</v>
      </c>
      <c r="AH29" s="56">
        <v>57.06</v>
      </c>
      <c r="AI29" s="17">
        <v>98</v>
      </c>
      <c r="AJ29" s="13">
        <f t="shared" si="5"/>
        <v>941</v>
      </c>
    </row>
    <row r="30" spans="1:36" ht="23.25" customHeight="1">
      <c r="A30" s="73">
        <v>7</v>
      </c>
      <c r="B30" s="7">
        <v>34</v>
      </c>
      <c r="C30" s="7" t="s">
        <v>63</v>
      </c>
      <c r="D30" s="8" t="s">
        <v>126</v>
      </c>
      <c r="E30" s="8" t="s">
        <v>127</v>
      </c>
      <c r="F30" s="8" t="s">
        <v>125</v>
      </c>
      <c r="G30" s="7" t="s">
        <v>100</v>
      </c>
      <c r="H30" s="7">
        <v>25</v>
      </c>
      <c r="I30" s="25"/>
      <c r="J30" s="48">
        <v>6.5</v>
      </c>
      <c r="K30" s="17">
        <v>87</v>
      </c>
      <c r="L30" s="52">
        <v>79.15</v>
      </c>
      <c r="M30" s="12">
        <v>100</v>
      </c>
      <c r="N30" s="56">
        <v>14.39</v>
      </c>
      <c r="O30" s="41">
        <v>98</v>
      </c>
      <c r="P30" s="22">
        <v>47</v>
      </c>
      <c r="Q30" s="12">
        <v>97</v>
      </c>
      <c r="R30" s="33">
        <v>0</v>
      </c>
      <c r="S30" s="34">
        <v>52</v>
      </c>
      <c r="T30" s="34">
        <v>70</v>
      </c>
      <c r="U30" s="46">
        <f t="shared" si="3"/>
        <v>122</v>
      </c>
      <c r="V30" s="17">
        <v>89</v>
      </c>
      <c r="W30" s="52">
        <v>1.55</v>
      </c>
      <c r="X30" s="12">
        <v>93</v>
      </c>
      <c r="Y30" s="19">
        <v>2356</v>
      </c>
      <c r="Z30" s="17">
        <v>92</v>
      </c>
      <c r="AA30" s="67">
        <v>21.9</v>
      </c>
      <c r="AB30" s="68">
        <v>18.5</v>
      </c>
      <c r="AC30" s="68">
        <v>180</v>
      </c>
      <c r="AD30" s="63">
        <f t="shared" si="4"/>
        <v>220.4</v>
      </c>
      <c r="AE30" s="12">
        <v>97</v>
      </c>
      <c r="AF30" s="19">
        <v>29</v>
      </c>
      <c r="AG30" s="17">
        <v>90</v>
      </c>
      <c r="AH30" s="56">
        <v>90.46</v>
      </c>
      <c r="AI30" s="17">
        <v>89</v>
      </c>
      <c r="AJ30" s="13">
        <f t="shared" si="5"/>
        <v>932</v>
      </c>
    </row>
    <row r="31" spans="1:36" ht="23.25" customHeight="1">
      <c r="A31" s="73">
        <v>8</v>
      </c>
      <c r="B31" s="7">
        <v>27</v>
      </c>
      <c r="C31" s="7" t="s">
        <v>63</v>
      </c>
      <c r="D31" s="8" t="s">
        <v>110</v>
      </c>
      <c r="E31" s="8" t="s">
        <v>112</v>
      </c>
      <c r="F31" s="8" t="s">
        <v>109</v>
      </c>
      <c r="G31" s="7" t="s">
        <v>100</v>
      </c>
      <c r="H31" s="7">
        <v>29</v>
      </c>
      <c r="I31" s="25"/>
      <c r="J31" s="48">
        <v>8.1</v>
      </c>
      <c r="K31" s="17">
        <v>91</v>
      </c>
      <c r="L31" s="52">
        <v>75.23</v>
      </c>
      <c r="M31" s="12">
        <v>98</v>
      </c>
      <c r="N31" s="56">
        <v>14.51</v>
      </c>
      <c r="O31" s="41">
        <v>97</v>
      </c>
      <c r="P31" s="22">
        <v>38</v>
      </c>
      <c r="Q31" s="12">
        <v>88</v>
      </c>
      <c r="R31" s="33">
        <v>0</v>
      </c>
      <c r="S31" s="34">
        <v>51</v>
      </c>
      <c r="T31" s="34">
        <v>93</v>
      </c>
      <c r="U31" s="46">
        <f t="shared" si="3"/>
        <v>144</v>
      </c>
      <c r="V31" s="17">
        <v>95</v>
      </c>
      <c r="W31" s="52">
        <v>1.62</v>
      </c>
      <c r="X31" s="12">
        <v>96</v>
      </c>
      <c r="Y31" s="19">
        <v>2170</v>
      </c>
      <c r="Z31" s="17">
        <v>88</v>
      </c>
      <c r="AA31" s="67">
        <v>29.6</v>
      </c>
      <c r="AB31" s="68">
        <v>27.9</v>
      </c>
      <c r="AC31" s="68">
        <v>180</v>
      </c>
      <c r="AD31" s="63">
        <f t="shared" si="4"/>
        <v>237.5</v>
      </c>
      <c r="AE31" s="12">
        <v>93</v>
      </c>
      <c r="AF31" s="19">
        <v>31</v>
      </c>
      <c r="AG31" s="17">
        <v>91</v>
      </c>
      <c r="AH31" s="56">
        <v>70.15</v>
      </c>
      <c r="AI31" s="17">
        <v>93</v>
      </c>
      <c r="AJ31" s="13">
        <f t="shared" si="5"/>
        <v>930</v>
      </c>
    </row>
    <row r="32" spans="1:36" ht="23.25" customHeight="1">
      <c r="A32" s="73">
        <v>9</v>
      </c>
      <c r="B32" s="7">
        <v>33</v>
      </c>
      <c r="C32" s="7" t="s">
        <v>63</v>
      </c>
      <c r="D32" s="8" t="s">
        <v>128</v>
      </c>
      <c r="E32" s="8" t="s">
        <v>129</v>
      </c>
      <c r="F32" s="8" t="s">
        <v>95</v>
      </c>
      <c r="G32" s="7" t="s">
        <v>100</v>
      </c>
      <c r="H32" s="7">
        <v>27</v>
      </c>
      <c r="I32" s="25"/>
      <c r="J32" s="48">
        <v>7.1</v>
      </c>
      <c r="K32" s="17">
        <v>89</v>
      </c>
      <c r="L32" s="52">
        <v>75.91</v>
      </c>
      <c r="M32" s="12">
        <v>99</v>
      </c>
      <c r="N32" s="56">
        <v>15.77</v>
      </c>
      <c r="O32" s="41">
        <v>92</v>
      </c>
      <c r="P32" s="22">
        <v>50</v>
      </c>
      <c r="Q32" s="12">
        <v>100</v>
      </c>
      <c r="R32" s="33">
        <v>0</v>
      </c>
      <c r="S32" s="34">
        <v>43</v>
      </c>
      <c r="T32" s="34">
        <v>69</v>
      </c>
      <c r="U32" s="46">
        <f t="shared" si="3"/>
        <v>112</v>
      </c>
      <c r="V32" s="17">
        <v>87</v>
      </c>
      <c r="W32" s="52">
        <v>1.45</v>
      </c>
      <c r="X32" s="12">
        <v>91</v>
      </c>
      <c r="Y32" s="19">
        <v>2183</v>
      </c>
      <c r="Z32" s="17">
        <v>90</v>
      </c>
      <c r="AA32" s="67">
        <v>40.2</v>
      </c>
      <c r="AB32" s="68">
        <v>46.5</v>
      </c>
      <c r="AC32" s="68">
        <v>180</v>
      </c>
      <c r="AD32" s="63">
        <f t="shared" si="4"/>
        <v>266.7</v>
      </c>
      <c r="AE32" s="12">
        <v>89</v>
      </c>
      <c r="AF32" s="19">
        <v>47</v>
      </c>
      <c r="AG32" s="17">
        <v>100</v>
      </c>
      <c r="AH32" s="56">
        <v>109.13</v>
      </c>
      <c r="AI32" s="17">
        <v>86</v>
      </c>
      <c r="AJ32" s="13">
        <f t="shared" si="5"/>
        <v>923</v>
      </c>
    </row>
    <row r="33" spans="1:36" ht="23.25" customHeight="1">
      <c r="A33" s="73">
        <v>10</v>
      </c>
      <c r="B33" s="37">
        <v>25</v>
      </c>
      <c r="C33" s="7" t="s">
        <v>63</v>
      </c>
      <c r="D33" s="38" t="s">
        <v>106</v>
      </c>
      <c r="E33" s="38" t="s">
        <v>107</v>
      </c>
      <c r="F33" s="38" t="s">
        <v>61</v>
      </c>
      <c r="G33" s="37" t="s">
        <v>100</v>
      </c>
      <c r="H33" s="37">
        <v>46</v>
      </c>
      <c r="I33" s="39" t="s">
        <v>89</v>
      </c>
      <c r="J33" s="49">
        <v>8.2</v>
      </c>
      <c r="K33" s="41">
        <v>94</v>
      </c>
      <c r="L33" s="52">
        <v>56</v>
      </c>
      <c r="M33" s="12">
        <v>91</v>
      </c>
      <c r="N33" s="57">
        <v>14.86</v>
      </c>
      <c r="O33" s="41">
        <v>95</v>
      </c>
      <c r="P33" s="42">
        <v>48</v>
      </c>
      <c r="Q33" s="43">
        <v>98</v>
      </c>
      <c r="R33" s="44">
        <v>0</v>
      </c>
      <c r="S33" s="45">
        <v>44</v>
      </c>
      <c r="T33" s="45">
        <v>82</v>
      </c>
      <c r="U33" s="46">
        <f t="shared" si="3"/>
        <v>126</v>
      </c>
      <c r="V33" s="17">
        <v>91</v>
      </c>
      <c r="W33" s="53">
        <v>1.57</v>
      </c>
      <c r="X33" s="43">
        <v>94</v>
      </c>
      <c r="Y33" s="40">
        <v>2377</v>
      </c>
      <c r="Z33" s="17">
        <v>93</v>
      </c>
      <c r="AA33" s="69">
        <v>67</v>
      </c>
      <c r="AB33" s="70">
        <v>22.3</v>
      </c>
      <c r="AC33" s="70">
        <v>180</v>
      </c>
      <c r="AD33" s="63">
        <f t="shared" si="4"/>
        <v>269.3</v>
      </c>
      <c r="AE33" s="12">
        <v>88</v>
      </c>
      <c r="AF33" s="40">
        <v>26</v>
      </c>
      <c r="AG33" s="41">
        <v>89</v>
      </c>
      <c r="AH33" s="57">
        <v>92.29</v>
      </c>
      <c r="AI33" s="17">
        <v>88</v>
      </c>
      <c r="AJ33" s="13">
        <f t="shared" si="5"/>
        <v>921</v>
      </c>
    </row>
    <row r="34" spans="1:36" ht="23.25" customHeight="1">
      <c r="A34" s="73">
        <v>11</v>
      </c>
      <c r="B34" s="37">
        <v>30</v>
      </c>
      <c r="C34" s="7" t="s">
        <v>63</v>
      </c>
      <c r="D34" s="38" t="s">
        <v>116</v>
      </c>
      <c r="E34" s="38" t="s">
        <v>117</v>
      </c>
      <c r="F34" s="38" t="s">
        <v>73</v>
      </c>
      <c r="G34" s="37" t="s">
        <v>100</v>
      </c>
      <c r="H34" s="37">
        <v>34</v>
      </c>
      <c r="I34" s="39"/>
      <c r="J34" s="49">
        <v>8.2</v>
      </c>
      <c r="K34" s="41">
        <v>94</v>
      </c>
      <c r="L34" s="53">
        <v>58.91</v>
      </c>
      <c r="M34" s="12">
        <v>94</v>
      </c>
      <c r="N34" s="57">
        <v>15.89</v>
      </c>
      <c r="O34" s="41">
        <v>91</v>
      </c>
      <c r="P34" s="42">
        <v>41</v>
      </c>
      <c r="Q34" s="43">
        <v>90</v>
      </c>
      <c r="R34" s="44">
        <v>0</v>
      </c>
      <c r="S34" s="45">
        <v>38</v>
      </c>
      <c r="T34" s="45">
        <v>95</v>
      </c>
      <c r="U34" s="46">
        <f t="shared" si="3"/>
        <v>133</v>
      </c>
      <c r="V34" s="17">
        <v>94</v>
      </c>
      <c r="W34" s="53">
        <v>1.6</v>
      </c>
      <c r="X34" s="43">
        <v>95</v>
      </c>
      <c r="Y34" s="40">
        <v>2103</v>
      </c>
      <c r="Z34" s="17">
        <v>87</v>
      </c>
      <c r="AA34" s="69">
        <v>42.8</v>
      </c>
      <c r="AB34" s="70">
        <v>36.7</v>
      </c>
      <c r="AC34" s="70">
        <v>180</v>
      </c>
      <c r="AD34" s="63">
        <f t="shared" si="4"/>
        <v>259.5</v>
      </c>
      <c r="AE34" s="12">
        <v>90</v>
      </c>
      <c r="AF34" s="40">
        <v>24</v>
      </c>
      <c r="AG34" s="41">
        <v>88</v>
      </c>
      <c r="AH34" s="57">
        <v>61.19</v>
      </c>
      <c r="AI34" s="17">
        <v>94</v>
      </c>
      <c r="AJ34" s="13">
        <f t="shared" si="5"/>
        <v>917</v>
      </c>
    </row>
    <row r="35" spans="1:36" ht="23.25" customHeight="1">
      <c r="A35" s="73">
        <v>12</v>
      </c>
      <c r="B35" s="37">
        <v>26</v>
      </c>
      <c r="C35" s="7" t="s">
        <v>63</v>
      </c>
      <c r="D35" s="38" t="s">
        <v>108</v>
      </c>
      <c r="E35" s="38" t="s">
        <v>130</v>
      </c>
      <c r="F35" s="38" t="s">
        <v>109</v>
      </c>
      <c r="G35" s="37" t="s">
        <v>100</v>
      </c>
      <c r="H35" s="37">
        <v>39</v>
      </c>
      <c r="I35" s="39" t="s">
        <v>89</v>
      </c>
      <c r="J35" s="49">
        <v>6.6</v>
      </c>
      <c r="K35" s="41">
        <v>88</v>
      </c>
      <c r="L35" s="53">
        <v>57.85</v>
      </c>
      <c r="M35" s="12">
        <v>92</v>
      </c>
      <c r="N35" s="57">
        <v>16.95</v>
      </c>
      <c r="O35" s="41">
        <v>88</v>
      </c>
      <c r="P35" s="42">
        <v>50</v>
      </c>
      <c r="Q35" s="43">
        <v>100</v>
      </c>
      <c r="R35" s="44">
        <v>0</v>
      </c>
      <c r="S35" s="45">
        <v>52</v>
      </c>
      <c r="T35" s="45">
        <v>72</v>
      </c>
      <c r="U35" s="46">
        <f t="shared" si="3"/>
        <v>124</v>
      </c>
      <c r="V35" s="17">
        <v>90</v>
      </c>
      <c r="W35" s="53">
        <v>1.25</v>
      </c>
      <c r="X35" s="43">
        <v>90</v>
      </c>
      <c r="Y35" s="40">
        <v>2177</v>
      </c>
      <c r="Z35" s="17">
        <v>89</v>
      </c>
      <c r="AA35" s="69">
        <v>54.7</v>
      </c>
      <c r="AB35" s="70">
        <v>43.4</v>
      </c>
      <c r="AC35" s="70">
        <v>180</v>
      </c>
      <c r="AD35" s="63">
        <f t="shared" si="4"/>
        <v>278.1</v>
      </c>
      <c r="AE35" s="12">
        <v>87</v>
      </c>
      <c r="AF35" s="40">
        <v>36</v>
      </c>
      <c r="AG35" s="41">
        <v>93</v>
      </c>
      <c r="AH35" s="57">
        <v>75.53</v>
      </c>
      <c r="AI35" s="17">
        <v>91</v>
      </c>
      <c r="AJ35" s="13">
        <f t="shared" si="5"/>
        <v>908</v>
      </c>
    </row>
    <row r="36" spans="1:36" ht="23.25" customHeight="1">
      <c r="A36" s="73">
        <v>13</v>
      </c>
      <c r="B36" s="37">
        <v>31</v>
      </c>
      <c r="C36" s="7" t="s">
        <v>63</v>
      </c>
      <c r="D36" s="38" t="s">
        <v>118</v>
      </c>
      <c r="E36" s="38" t="s">
        <v>119</v>
      </c>
      <c r="F36" s="38" t="s">
        <v>79</v>
      </c>
      <c r="G36" s="37" t="s">
        <v>100</v>
      </c>
      <c r="H36" s="37">
        <v>27</v>
      </c>
      <c r="I36" s="39"/>
      <c r="J36" s="49">
        <v>8.2</v>
      </c>
      <c r="K36" s="41">
        <v>94</v>
      </c>
      <c r="L36" s="53">
        <v>37.35</v>
      </c>
      <c r="M36" s="12">
        <v>87</v>
      </c>
      <c r="N36" s="57">
        <v>17.3</v>
      </c>
      <c r="O36" s="41">
        <v>86</v>
      </c>
      <c r="P36" s="42">
        <v>43</v>
      </c>
      <c r="Q36" s="43">
        <v>91</v>
      </c>
      <c r="R36" s="44">
        <v>0</v>
      </c>
      <c r="S36" s="45">
        <v>54</v>
      </c>
      <c r="T36" s="45">
        <v>110</v>
      </c>
      <c r="U36" s="46">
        <f t="shared" si="3"/>
        <v>164</v>
      </c>
      <c r="V36" s="17">
        <v>99</v>
      </c>
      <c r="W36" s="53">
        <v>0.8</v>
      </c>
      <c r="X36" s="43">
        <v>86</v>
      </c>
      <c r="Y36" s="40">
        <v>2444</v>
      </c>
      <c r="Z36" s="17">
        <v>97</v>
      </c>
      <c r="AA36" s="69">
        <v>37.6</v>
      </c>
      <c r="AB36" s="70">
        <v>26</v>
      </c>
      <c r="AC36" s="70">
        <v>180</v>
      </c>
      <c r="AD36" s="63">
        <f t="shared" si="4"/>
        <v>243.6</v>
      </c>
      <c r="AE36" s="12">
        <v>92</v>
      </c>
      <c r="AF36" s="40">
        <v>9</v>
      </c>
      <c r="AG36" s="41">
        <v>86</v>
      </c>
      <c r="AH36" s="57">
        <v>77.55</v>
      </c>
      <c r="AI36" s="17">
        <v>90</v>
      </c>
      <c r="AJ36" s="13">
        <f t="shared" si="5"/>
        <v>908</v>
      </c>
    </row>
    <row r="37" spans="1:36" ht="23.25" customHeight="1">
      <c r="A37" s="73">
        <v>14</v>
      </c>
      <c r="B37" s="37">
        <v>29</v>
      </c>
      <c r="C37" s="7" t="s">
        <v>63</v>
      </c>
      <c r="D37" s="38" t="s">
        <v>114</v>
      </c>
      <c r="E37" s="38" t="s">
        <v>115</v>
      </c>
      <c r="F37" s="38" t="s">
        <v>73</v>
      </c>
      <c r="G37" s="37" t="s">
        <v>100</v>
      </c>
      <c r="H37" s="37">
        <v>41</v>
      </c>
      <c r="I37" s="39" t="s">
        <v>89</v>
      </c>
      <c r="J37" s="49">
        <v>7.9</v>
      </c>
      <c r="K37" s="41">
        <v>90</v>
      </c>
      <c r="L37" s="53">
        <v>52.13</v>
      </c>
      <c r="M37" s="12">
        <v>90</v>
      </c>
      <c r="N37" s="57">
        <v>15.54</v>
      </c>
      <c r="O37" s="41">
        <v>93</v>
      </c>
      <c r="P37" s="42">
        <v>39</v>
      </c>
      <c r="Q37" s="43">
        <v>89</v>
      </c>
      <c r="R37" s="44">
        <v>1</v>
      </c>
      <c r="S37" s="45">
        <v>50</v>
      </c>
      <c r="T37" s="45">
        <v>66</v>
      </c>
      <c r="U37" s="46">
        <f t="shared" si="3"/>
        <v>117</v>
      </c>
      <c r="V37" s="17">
        <v>88</v>
      </c>
      <c r="W37" s="53">
        <v>1.25</v>
      </c>
      <c r="X37" s="43">
        <v>90</v>
      </c>
      <c r="Y37" s="40">
        <v>2385</v>
      </c>
      <c r="Z37" s="17">
        <v>94</v>
      </c>
      <c r="AA37" s="69">
        <v>46.3</v>
      </c>
      <c r="AB37" s="70">
        <v>30.1</v>
      </c>
      <c r="AC37" s="70">
        <v>180</v>
      </c>
      <c r="AD37" s="63">
        <f t="shared" si="4"/>
        <v>256.4</v>
      </c>
      <c r="AE37" s="12">
        <v>91</v>
      </c>
      <c r="AF37" s="40">
        <v>24</v>
      </c>
      <c r="AG37" s="41">
        <v>88</v>
      </c>
      <c r="AH37" s="57">
        <v>70.17</v>
      </c>
      <c r="AI37" s="17">
        <v>92</v>
      </c>
      <c r="AJ37" s="13">
        <f t="shared" si="5"/>
        <v>905</v>
      </c>
    </row>
    <row r="38" spans="1:36" ht="23.25" customHeight="1" thickBot="1">
      <c r="A38" s="74">
        <v>15</v>
      </c>
      <c r="B38" s="26">
        <v>23</v>
      </c>
      <c r="C38" s="26" t="s">
        <v>63</v>
      </c>
      <c r="D38" s="27" t="s">
        <v>102</v>
      </c>
      <c r="E38" s="27" t="s">
        <v>103</v>
      </c>
      <c r="F38" s="27" t="s">
        <v>61</v>
      </c>
      <c r="G38" s="26" t="s">
        <v>100</v>
      </c>
      <c r="H38" s="26">
        <v>32</v>
      </c>
      <c r="I38" s="28"/>
      <c r="J38" s="58">
        <v>4.5</v>
      </c>
      <c r="K38" s="18">
        <v>86</v>
      </c>
      <c r="L38" s="59">
        <v>63.45</v>
      </c>
      <c r="M38" s="30">
        <v>95</v>
      </c>
      <c r="N38" s="60">
        <v>17.11</v>
      </c>
      <c r="O38" s="18">
        <v>87</v>
      </c>
      <c r="P38" s="29">
        <v>36</v>
      </c>
      <c r="Q38" s="30">
        <v>87</v>
      </c>
      <c r="R38" s="35">
        <v>0</v>
      </c>
      <c r="S38" s="36">
        <v>51</v>
      </c>
      <c r="T38" s="36">
        <v>58</v>
      </c>
      <c r="U38" s="61">
        <f t="shared" si="3"/>
        <v>109</v>
      </c>
      <c r="V38" s="18">
        <v>86</v>
      </c>
      <c r="W38" s="59">
        <v>0.85</v>
      </c>
      <c r="X38" s="30">
        <v>87</v>
      </c>
      <c r="Y38" s="20">
        <v>2098</v>
      </c>
      <c r="Z38" s="18">
        <v>86</v>
      </c>
      <c r="AA38" s="71">
        <v>180</v>
      </c>
      <c r="AB38" s="72">
        <v>180</v>
      </c>
      <c r="AC38" s="72">
        <v>180</v>
      </c>
      <c r="AD38" s="64">
        <f t="shared" si="4"/>
        <v>540</v>
      </c>
      <c r="AE38" s="30">
        <v>86</v>
      </c>
      <c r="AF38" s="20">
        <v>38</v>
      </c>
      <c r="AG38" s="18">
        <v>95</v>
      </c>
      <c r="AH38" s="60">
        <v>101.22</v>
      </c>
      <c r="AI38" s="18">
        <v>87</v>
      </c>
      <c r="AJ38" s="14">
        <f t="shared" si="5"/>
        <v>882</v>
      </c>
    </row>
  </sheetData>
  <mergeCells count="26">
    <mergeCell ref="A5:AJ5"/>
    <mergeCell ref="A22:AJ22"/>
    <mergeCell ref="A1:AJ1"/>
    <mergeCell ref="AF4:AG4"/>
    <mergeCell ref="R3:V3"/>
    <mergeCell ref="W3:X3"/>
    <mergeCell ref="Y3:Z3"/>
    <mergeCell ref="W4:X4"/>
    <mergeCell ref="R4:V4"/>
    <mergeCell ref="N4:O4"/>
    <mergeCell ref="A2:AJ2"/>
    <mergeCell ref="AA3:AE3"/>
    <mergeCell ref="N3:O3"/>
    <mergeCell ref="J3:K3"/>
    <mergeCell ref="L3:M3"/>
    <mergeCell ref="A3:I4"/>
    <mergeCell ref="AH4:AI4"/>
    <mergeCell ref="AJ3:AJ4"/>
    <mergeCell ref="AH3:AI3"/>
    <mergeCell ref="AF3:AG3"/>
    <mergeCell ref="P3:Q3"/>
    <mergeCell ref="AA4:AE4"/>
    <mergeCell ref="J4:K4"/>
    <mergeCell ref="L4:M4"/>
    <mergeCell ref="Y4:Z4"/>
    <mergeCell ref="P4:Q4"/>
  </mergeCells>
  <printOptions/>
  <pageMargins left="0.35" right="0.5" top="0.4330708661417323" bottom="0.52" header="0.2362204724409449" footer="0.2362204724409449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Broadbent</dc:creator>
  <cp:keywords/>
  <dc:description/>
  <cp:lastModifiedBy>Steve Broadbent</cp:lastModifiedBy>
  <cp:lastPrinted>2010-05-07T00:44:22Z</cp:lastPrinted>
  <dcterms:created xsi:type="dcterms:W3CDTF">2009-03-20T00:21:16Z</dcterms:created>
  <dcterms:modified xsi:type="dcterms:W3CDTF">2010-05-13T00:10:50Z</dcterms:modified>
  <cp:category/>
  <cp:version/>
  <cp:contentType/>
  <cp:contentStatus/>
</cp:coreProperties>
</file>