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6315" activeTab="0"/>
  </bookViews>
  <sheets>
    <sheet name="Scoresheet Master" sheetId="1" r:id="rId1"/>
  </sheets>
  <definedNames>
    <definedName name="_xlnm.Print_Area" localSheetId="0">'Scoresheet Master'!$A$1:$AK$30</definedName>
  </definedNames>
  <calcPr fullCalcOnLoad="1"/>
</workbook>
</file>

<file path=xl/sharedStrings.xml><?xml version="1.0" encoding="utf-8"?>
<sst xmlns="http://schemas.openxmlformats.org/spreadsheetml/2006/main" count="288" uniqueCount="166">
  <si>
    <t>Name</t>
  </si>
  <si>
    <t>Force</t>
  </si>
  <si>
    <t>Surname</t>
  </si>
  <si>
    <t>Age</t>
  </si>
  <si>
    <t>Bleep Test</t>
  </si>
  <si>
    <t>Golf</t>
  </si>
  <si>
    <t>Basketball</t>
  </si>
  <si>
    <t>Climbing Wall</t>
  </si>
  <si>
    <t>Curling</t>
  </si>
  <si>
    <t>Gym Test</t>
  </si>
  <si>
    <t>Archery</t>
  </si>
  <si>
    <t>5K Orienteering</t>
  </si>
  <si>
    <t>Points</t>
  </si>
  <si>
    <t>Event A</t>
  </si>
  <si>
    <t>Event B</t>
  </si>
  <si>
    <t>Event C</t>
  </si>
  <si>
    <t>Event D</t>
  </si>
  <si>
    <t>Event E</t>
  </si>
  <si>
    <t>Event F</t>
  </si>
  <si>
    <t>Event G</t>
  </si>
  <si>
    <t>Event H</t>
  </si>
  <si>
    <t>Event I</t>
  </si>
  <si>
    <t>Event J</t>
  </si>
  <si>
    <t>Grand
Total</t>
  </si>
  <si>
    <t>Metropolitan</t>
  </si>
  <si>
    <t>Police Sport UK - 'Sporting Super Stars - 6/7 May 2009</t>
  </si>
  <si>
    <t>Level
A</t>
  </si>
  <si>
    <t>Points
A</t>
  </si>
  <si>
    <t>Distance
B</t>
  </si>
  <si>
    <t>Points
B</t>
  </si>
  <si>
    <t>Time
C</t>
  </si>
  <si>
    <t>Points
C</t>
  </si>
  <si>
    <t>Nets
D</t>
  </si>
  <si>
    <t>Points
D</t>
  </si>
  <si>
    <t>Time
E</t>
  </si>
  <si>
    <t>Points
E</t>
  </si>
  <si>
    <t>Distance
F</t>
  </si>
  <si>
    <t>Points
F</t>
  </si>
  <si>
    <t xml:space="preserve"> Climb 
1</t>
  </si>
  <si>
    <t xml:space="preserve"> Climb
2</t>
  </si>
  <si>
    <t xml:space="preserve"> Climb
3</t>
  </si>
  <si>
    <t>Score
G</t>
  </si>
  <si>
    <t>Points
G</t>
  </si>
  <si>
    <t>Total
H</t>
  </si>
  <si>
    <t>Points
H</t>
  </si>
  <si>
    <t>Score
I</t>
  </si>
  <si>
    <t>Points
I</t>
  </si>
  <si>
    <t>Time
J</t>
  </si>
  <si>
    <t>Points
J</t>
  </si>
  <si>
    <t>Press
up</t>
  </si>
  <si>
    <t>Sit
up</t>
  </si>
  <si>
    <t>Bur
pee</t>
  </si>
  <si>
    <t>M/F</t>
  </si>
  <si>
    <t>Lancashire</t>
  </si>
  <si>
    <t>M</t>
  </si>
  <si>
    <t>Vet
38+</t>
  </si>
  <si>
    <t>Indoor Rowing</t>
  </si>
  <si>
    <t>100m Sprint</t>
  </si>
  <si>
    <t>Event
Position</t>
  </si>
  <si>
    <t>Group</t>
  </si>
  <si>
    <t>A</t>
  </si>
  <si>
    <t>B</t>
  </si>
  <si>
    <t>Green</t>
  </si>
  <si>
    <t>Bib
Number</t>
  </si>
  <si>
    <t>Time
D</t>
  </si>
  <si>
    <t>Libby</t>
  </si>
  <si>
    <t>Cameron</t>
  </si>
  <si>
    <t>F</t>
  </si>
  <si>
    <t>Sarah</t>
  </si>
  <si>
    <t>Alison</t>
  </si>
  <si>
    <t>Lapper</t>
  </si>
  <si>
    <t xml:space="preserve">Vet </t>
  </si>
  <si>
    <t>George</t>
  </si>
  <si>
    <t>Dunn</t>
  </si>
  <si>
    <t>Jonathan</t>
  </si>
  <si>
    <t>Gurney</t>
  </si>
  <si>
    <t>Daniel</t>
  </si>
  <si>
    <t>Philips</t>
  </si>
  <si>
    <t>Hertfordshire</t>
  </si>
  <si>
    <t>Dunne</t>
  </si>
  <si>
    <t>Vet</t>
  </si>
  <si>
    <t>Tim</t>
  </si>
  <si>
    <t>Mark</t>
  </si>
  <si>
    <t>Pearson</t>
  </si>
  <si>
    <t>Graham</t>
  </si>
  <si>
    <t>Mayo</t>
  </si>
  <si>
    <t>Strathclyde</t>
  </si>
  <si>
    <t>Clare</t>
  </si>
  <si>
    <t>Jackie</t>
  </si>
  <si>
    <t>Dadd</t>
  </si>
  <si>
    <t>Bedfordshire</t>
  </si>
  <si>
    <t>Wayne</t>
  </si>
  <si>
    <t>Marshall</t>
  </si>
  <si>
    <t>Marrianne</t>
  </si>
  <si>
    <t>Rees</t>
  </si>
  <si>
    <t>Katherine</t>
  </si>
  <si>
    <t>Reeves</t>
  </si>
  <si>
    <t>Rebecca</t>
  </si>
  <si>
    <t>Herbert</t>
  </si>
  <si>
    <t>David</t>
  </si>
  <si>
    <t>Preece</t>
  </si>
  <si>
    <t>Ryan</t>
  </si>
  <si>
    <t>Willis</t>
  </si>
  <si>
    <t>Cheshire</t>
  </si>
  <si>
    <t>Ambrose</t>
  </si>
  <si>
    <t>Craig</t>
  </si>
  <si>
    <t>Jones</t>
  </si>
  <si>
    <t>North Wales</t>
  </si>
  <si>
    <t>Ben</t>
  </si>
  <si>
    <t>Smith</t>
  </si>
  <si>
    <t>James</t>
  </si>
  <si>
    <t>Darren</t>
  </si>
  <si>
    <t>Matthew</t>
  </si>
  <si>
    <t>Beckie</t>
  </si>
  <si>
    <t>Biss</t>
  </si>
  <si>
    <t>Nottinghamshire</t>
  </si>
  <si>
    <t>Lang</t>
  </si>
  <si>
    <t>00.14.00</t>
  </si>
  <si>
    <t>00.17.07</t>
  </si>
  <si>
    <t>00.13.92</t>
  </si>
  <si>
    <t>00.11.82</t>
  </si>
  <si>
    <t>00.12.06</t>
  </si>
  <si>
    <t>00.14.82</t>
  </si>
  <si>
    <t>00.12.86</t>
  </si>
  <si>
    <t>00.13.45</t>
  </si>
  <si>
    <t>00.13.26</t>
  </si>
  <si>
    <t>00.17.42</t>
  </si>
  <si>
    <t>00.16.30</t>
  </si>
  <si>
    <t>00.24.29</t>
  </si>
  <si>
    <t>00.26.17</t>
  </si>
  <si>
    <t>00.34.25</t>
  </si>
  <si>
    <t>00.27.35</t>
  </si>
  <si>
    <t>00.34.05</t>
  </si>
  <si>
    <t>00.25.55</t>
  </si>
  <si>
    <t>00.49.30</t>
  </si>
  <si>
    <t>00.23.45</t>
  </si>
  <si>
    <t>00.25.13</t>
  </si>
  <si>
    <t>00.21.33</t>
  </si>
  <si>
    <t>00.19.35</t>
  </si>
  <si>
    <t>Competitors - Men</t>
  </si>
  <si>
    <t>Competitors - Women</t>
  </si>
  <si>
    <t>00.19.05</t>
  </si>
  <si>
    <t>00.19.32</t>
  </si>
  <si>
    <t>00.22.38</t>
  </si>
  <si>
    <t>00.22.35</t>
  </si>
  <si>
    <t>00.22.52</t>
  </si>
  <si>
    <t>00.23.08</t>
  </si>
  <si>
    <t>00.21.10</t>
  </si>
  <si>
    <t>00.26.28</t>
  </si>
  <si>
    <t>00.22.21</t>
  </si>
  <si>
    <t>00.38.48</t>
  </si>
  <si>
    <t>00.37.55</t>
  </si>
  <si>
    <t>00.11.95</t>
  </si>
  <si>
    <t>00.12.54</t>
  </si>
  <si>
    <t>00.13.20</t>
  </si>
  <si>
    <t>00.13.29</t>
  </si>
  <si>
    <t>00.12.20</t>
  </si>
  <si>
    <t>00.14.95</t>
  </si>
  <si>
    <t>00.13.57</t>
  </si>
  <si>
    <t>00.13.09</t>
  </si>
  <si>
    <t>00.15.42</t>
  </si>
  <si>
    <t>00.14.54</t>
  </si>
  <si>
    <t>~ 4</t>
  </si>
  <si>
    <t>~ 7</t>
  </si>
  <si>
    <t>~ 10</t>
  </si>
  <si>
    <r>
      <t xml:space="preserve">Master Scoresheet - Final Results - Full Event Report and Pictures - </t>
    </r>
    <r>
      <rPr>
        <sz val="16"/>
        <color indexed="10"/>
        <rFont val="Arial"/>
        <family val="2"/>
      </rPr>
      <t>www.policesport.org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</si>
</sst>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\.ss"/>
    <numFmt numFmtId="165" formatCode="hh\.mm\.ss"/>
    <numFmt numFmtId="166" formatCode="0.0"/>
    <numFmt numFmtId="167" formatCode="hh:mm:ss.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6" fontId="1" fillId="8" borderId="3" xfId="0" applyNumberFormat="1" applyFont="1" applyFill="1" applyBorder="1" applyAlignment="1">
      <alignment horizontal="center" vertical="center"/>
    </xf>
    <xf numFmtId="166" fontId="1" fillId="8" borderId="4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tabSelected="1" workbookViewId="0" topLeftCell="A1">
      <selection activeCell="A12" sqref="A12"/>
    </sheetView>
  </sheetViews>
  <sheetFormatPr defaultColWidth="9.140625" defaultRowHeight="28.5" customHeight="1"/>
  <cols>
    <col min="1" max="1" width="6.28125" style="64" bestFit="1" customWidth="1"/>
    <col min="2" max="2" width="6.28125" style="1" bestFit="1" customWidth="1"/>
    <col min="3" max="3" width="6.28125" style="1" customWidth="1"/>
    <col min="4" max="4" width="8.57421875" style="12" customWidth="1"/>
    <col min="5" max="5" width="8.140625" style="12" bestFit="1" customWidth="1"/>
    <col min="6" max="6" width="11.7109375" style="12" customWidth="1"/>
    <col min="7" max="7" width="3.421875" style="1" bestFit="1" customWidth="1"/>
    <col min="8" max="8" width="3.57421875" style="1" customWidth="1"/>
    <col min="9" max="9" width="3.8515625" style="1" bestFit="1" customWidth="1"/>
    <col min="10" max="10" width="4.8515625" style="32" bestFit="1" customWidth="1"/>
    <col min="11" max="11" width="5.140625" style="1" bestFit="1" customWidth="1"/>
    <col min="12" max="12" width="7.00390625" style="1" bestFit="1" customWidth="1"/>
    <col min="13" max="13" width="5.140625" style="1" bestFit="1" customWidth="1"/>
    <col min="14" max="14" width="7.57421875" style="1" customWidth="1"/>
    <col min="15" max="15" width="5.140625" style="1" bestFit="1" customWidth="1"/>
    <col min="16" max="16" width="4.140625" style="1" bestFit="1" customWidth="1"/>
    <col min="17" max="17" width="7.57421875" style="1" customWidth="1"/>
    <col min="18" max="18" width="5.140625" style="1" bestFit="1" customWidth="1"/>
    <col min="19" max="19" width="7.00390625" style="1" bestFit="1" customWidth="1"/>
    <col min="20" max="21" width="7.140625" style="1" customWidth="1"/>
    <col min="22" max="22" width="9.8515625" style="1" customWidth="1"/>
    <col min="23" max="23" width="5.140625" style="1" bestFit="1" customWidth="1"/>
    <col min="24" max="24" width="7.00390625" style="1" bestFit="1" customWidth="1"/>
    <col min="25" max="27" width="5.140625" style="1" bestFit="1" customWidth="1"/>
    <col min="28" max="28" width="5.00390625" style="1" bestFit="1" customWidth="1"/>
    <col min="29" max="29" width="4.7109375" style="1" customWidth="1"/>
    <col min="30" max="30" width="3.57421875" style="1" bestFit="1" customWidth="1"/>
    <col min="31" max="31" width="4.28125" style="1" bestFit="1" customWidth="1"/>
    <col min="32" max="34" width="5.140625" style="1" bestFit="1" customWidth="1"/>
    <col min="35" max="35" width="7.00390625" style="1" bestFit="1" customWidth="1"/>
    <col min="36" max="36" width="5.140625" style="1" bestFit="1" customWidth="1"/>
    <col min="37" max="37" width="9.421875" style="1" customWidth="1"/>
    <col min="38" max="38" width="8.421875" style="1" customWidth="1"/>
    <col min="39" max="16384" width="9.140625" style="1" customWidth="1"/>
  </cols>
  <sheetData>
    <row r="1" spans="1:37" ht="28.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28.5" customHeight="1">
      <c r="A2" s="58" t="s">
        <v>165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8.5" customHeight="1">
      <c r="A3" s="55" t="s">
        <v>139</v>
      </c>
      <c r="B3" s="55"/>
      <c r="C3" s="55"/>
      <c r="D3" s="55"/>
      <c r="E3" s="55"/>
      <c r="F3" s="55"/>
      <c r="G3" s="55"/>
      <c r="H3" s="55"/>
      <c r="I3" s="56"/>
      <c r="J3" s="60" t="s">
        <v>13</v>
      </c>
      <c r="K3" s="61"/>
      <c r="L3" s="45" t="s">
        <v>14</v>
      </c>
      <c r="M3" s="47"/>
      <c r="N3" s="48" t="s">
        <v>15</v>
      </c>
      <c r="O3" s="49"/>
      <c r="P3" s="48" t="s">
        <v>16</v>
      </c>
      <c r="Q3" s="54"/>
      <c r="R3" s="49"/>
      <c r="S3" s="45" t="s">
        <v>17</v>
      </c>
      <c r="T3" s="46"/>
      <c r="U3" s="46"/>
      <c r="V3" s="46"/>
      <c r="W3" s="49"/>
      <c r="X3" s="45" t="s">
        <v>18</v>
      </c>
      <c r="Y3" s="47"/>
      <c r="Z3" s="48" t="s">
        <v>19</v>
      </c>
      <c r="AA3" s="49"/>
      <c r="AB3" s="45" t="s">
        <v>20</v>
      </c>
      <c r="AC3" s="46"/>
      <c r="AD3" s="46"/>
      <c r="AE3" s="46"/>
      <c r="AF3" s="47"/>
      <c r="AG3" s="48" t="s">
        <v>21</v>
      </c>
      <c r="AH3" s="49"/>
      <c r="AI3" s="48" t="s">
        <v>22</v>
      </c>
      <c r="AJ3" s="49"/>
      <c r="AK3" s="50" t="s">
        <v>23</v>
      </c>
    </row>
    <row r="4" spans="1:37" ht="28.5" customHeight="1">
      <c r="A4" s="55"/>
      <c r="B4" s="55"/>
      <c r="C4" s="55"/>
      <c r="D4" s="55"/>
      <c r="E4" s="55"/>
      <c r="F4" s="55"/>
      <c r="G4" s="55"/>
      <c r="H4" s="55"/>
      <c r="I4" s="56"/>
      <c r="J4" s="52" t="s">
        <v>4</v>
      </c>
      <c r="K4" s="44"/>
      <c r="L4" s="57" t="s">
        <v>5</v>
      </c>
      <c r="M4" s="41"/>
      <c r="N4" s="42" t="s">
        <v>57</v>
      </c>
      <c r="O4" s="44"/>
      <c r="P4" s="42" t="s">
        <v>6</v>
      </c>
      <c r="Q4" s="40"/>
      <c r="R4" s="44"/>
      <c r="S4" s="39" t="s">
        <v>7</v>
      </c>
      <c r="T4" s="43"/>
      <c r="U4" s="43"/>
      <c r="V4" s="43"/>
      <c r="W4" s="44"/>
      <c r="X4" s="39" t="s">
        <v>56</v>
      </c>
      <c r="Y4" s="41"/>
      <c r="Z4" s="42" t="s">
        <v>8</v>
      </c>
      <c r="AA4" s="44"/>
      <c r="AB4" s="39" t="s">
        <v>9</v>
      </c>
      <c r="AC4" s="43"/>
      <c r="AD4" s="43"/>
      <c r="AE4" s="43"/>
      <c r="AF4" s="41"/>
      <c r="AG4" s="42" t="s">
        <v>10</v>
      </c>
      <c r="AH4" s="44"/>
      <c r="AI4" s="52" t="s">
        <v>11</v>
      </c>
      <c r="AJ4" s="53"/>
      <c r="AK4" s="51"/>
    </row>
    <row r="5" spans="1:37" ht="28.5" customHeight="1">
      <c r="A5" s="62" t="s">
        <v>58</v>
      </c>
      <c r="B5" s="4" t="s">
        <v>63</v>
      </c>
      <c r="C5" s="4" t="s">
        <v>59</v>
      </c>
      <c r="D5" s="3" t="s">
        <v>0</v>
      </c>
      <c r="E5" s="3" t="s">
        <v>2</v>
      </c>
      <c r="F5" s="3" t="s">
        <v>1</v>
      </c>
      <c r="G5" s="2" t="s">
        <v>52</v>
      </c>
      <c r="H5" s="2" t="s">
        <v>3</v>
      </c>
      <c r="I5" s="24" t="s">
        <v>55</v>
      </c>
      <c r="J5" s="31" t="s">
        <v>26</v>
      </c>
      <c r="K5" s="16" t="s">
        <v>27</v>
      </c>
      <c r="L5" s="21" t="s">
        <v>28</v>
      </c>
      <c r="M5" s="13" t="s">
        <v>29</v>
      </c>
      <c r="N5" s="15" t="s">
        <v>30</v>
      </c>
      <c r="O5" s="16" t="s">
        <v>31</v>
      </c>
      <c r="P5" s="15" t="s">
        <v>32</v>
      </c>
      <c r="Q5" s="27" t="s">
        <v>64</v>
      </c>
      <c r="R5" s="16" t="s">
        <v>33</v>
      </c>
      <c r="S5" s="19" t="s">
        <v>38</v>
      </c>
      <c r="T5" s="6" t="s">
        <v>39</v>
      </c>
      <c r="U5" s="6" t="s">
        <v>40</v>
      </c>
      <c r="V5" s="5" t="s">
        <v>34</v>
      </c>
      <c r="W5" s="16" t="s">
        <v>35</v>
      </c>
      <c r="X5" s="21" t="s">
        <v>36</v>
      </c>
      <c r="Y5" s="13" t="s">
        <v>37</v>
      </c>
      <c r="Z5" s="15" t="s">
        <v>41</v>
      </c>
      <c r="AA5" s="16" t="s">
        <v>42</v>
      </c>
      <c r="AB5" s="19" t="s">
        <v>49</v>
      </c>
      <c r="AC5" s="6" t="s">
        <v>50</v>
      </c>
      <c r="AD5" s="6" t="s">
        <v>51</v>
      </c>
      <c r="AE5" s="5" t="s">
        <v>43</v>
      </c>
      <c r="AF5" s="13" t="s">
        <v>44</v>
      </c>
      <c r="AG5" s="15" t="s">
        <v>45</v>
      </c>
      <c r="AH5" s="16" t="s">
        <v>46</v>
      </c>
      <c r="AI5" s="15" t="s">
        <v>47</v>
      </c>
      <c r="AJ5" s="16" t="s">
        <v>48</v>
      </c>
      <c r="AK5" s="26" t="s">
        <v>12</v>
      </c>
    </row>
    <row r="6" spans="1:37" ht="28.5" customHeight="1">
      <c r="A6" s="63">
        <v>1</v>
      </c>
      <c r="B6" s="7">
        <v>4</v>
      </c>
      <c r="C6" s="7" t="s">
        <v>60</v>
      </c>
      <c r="D6" s="8" t="s">
        <v>72</v>
      </c>
      <c r="E6" s="8" t="s">
        <v>73</v>
      </c>
      <c r="F6" s="8" t="s">
        <v>24</v>
      </c>
      <c r="G6" s="7" t="s">
        <v>54</v>
      </c>
      <c r="H6" s="7">
        <v>35</v>
      </c>
      <c r="I6" s="25"/>
      <c r="J6" s="33">
        <v>14</v>
      </c>
      <c r="K6" s="17">
        <v>99</v>
      </c>
      <c r="L6" s="34">
        <v>5</v>
      </c>
      <c r="M6" s="14">
        <v>99</v>
      </c>
      <c r="N6" s="29" t="s">
        <v>120</v>
      </c>
      <c r="O6" s="17">
        <v>100</v>
      </c>
      <c r="P6" s="38">
        <v>0</v>
      </c>
      <c r="Q6" s="28">
        <v>0</v>
      </c>
      <c r="R6" s="17">
        <v>93</v>
      </c>
      <c r="S6" s="37">
        <v>18</v>
      </c>
      <c r="T6" s="35">
        <v>21</v>
      </c>
      <c r="U6" s="35">
        <v>21.3</v>
      </c>
      <c r="V6" s="36">
        <f aca="true" t="shared" si="0" ref="V6:V18">SUM(S6:U6)</f>
        <v>60.3</v>
      </c>
      <c r="W6" s="17">
        <v>97</v>
      </c>
      <c r="X6" s="22">
        <v>2833</v>
      </c>
      <c r="Y6" s="17">
        <v>97</v>
      </c>
      <c r="Z6" s="18">
        <v>13</v>
      </c>
      <c r="AA6" s="17">
        <v>100</v>
      </c>
      <c r="AB6" s="20">
        <v>54</v>
      </c>
      <c r="AC6" s="10">
        <v>43</v>
      </c>
      <c r="AD6" s="10">
        <v>28</v>
      </c>
      <c r="AE6" s="11">
        <f aca="true" t="shared" si="1" ref="AE6:AE18">SUM(AB6+AC6+AD6)</f>
        <v>125</v>
      </c>
      <c r="AF6" s="17">
        <v>97</v>
      </c>
      <c r="AG6" s="18">
        <v>38</v>
      </c>
      <c r="AH6" s="17">
        <v>99</v>
      </c>
      <c r="AI6" s="28" t="s">
        <v>141</v>
      </c>
      <c r="AJ6" s="17">
        <v>100</v>
      </c>
      <c r="AK6" s="26">
        <f aca="true" t="shared" si="2" ref="AK6:AK18">SUM(K6+M6+O6+R6+W6+Y6+AA6+AF6+AH6+AJ6)</f>
        <v>981</v>
      </c>
    </row>
    <row r="7" spans="1:37" ht="28.5" customHeight="1">
      <c r="A7" s="63">
        <v>2</v>
      </c>
      <c r="B7" s="7">
        <v>5</v>
      </c>
      <c r="C7" s="7" t="s">
        <v>60</v>
      </c>
      <c r="D7" s="8" t="s">
        <v>74</v>
      </c>
      <c r="E7" s="8" t="s">
        <v>75</v>
      </c>
      <c r="F7" s="8" t="s">
        <v>24</v>
      </c>
      <c r="G7" s="7" t="s">
        <v>54</v>
      </c>
      <c r="H7" s="7">
        <v>31</v>
      </c>
      <c r="I7" s="25"/>
      <c r="J7" s="33">
        <v>12.6</v>
      </c>
      <c r="K7" s="17">
        <v>96</v>
      </c>
      <c r="L7" s="34">
        <v>0</v>
      </c>
      <c r="M7" s="14">
        <v>97</v>
      </c>
      <c r="N7" s="29" t="s">
        <v>121</v>
      </c>
      <c r="O7" s="17">
        <v>98</v>
      </c>
      <c r="P7" s="38">
        <v>2</v>
      </c>
      <c r="Q7" s="28">
        <v>0</v>
      </c>
      <c r="R7" s="17">
        <v>100</v>
      </c>
      <c r="S7" s="37">
        <v>23.2</v>
      </c>
      <c r="T7" s="35">
        <v>21.8</v>
      </c>
      <c r="U7" s="35">
        <v>70.6</v>
      </c>
      <c r="V7" s="36">
        <f t="shared" si="0"/>
        <v>115.6</v>
      </c>
      <c r="W7" s="17">
        <v>92</v>
      </c>
      <c r="X7" s="22">
        <v>2764</v>
      </c>
      <c r="Y7" s="14">
        <v>93</v>
      </c>
      <c r="Z7" s="18">
        <v>1</v>
      </c>
      <c r="AA7" s="17">
        <v>94</v>
      </c>
      <c r="AB7" s="20">
        <v>45</v>
      </c>
      <c r="AC7" s="10">
        <v>47</v>
      </c>
      <c r="AD7" s="10">
        <v>25</v>
      </c>
      <c r="AE7" s="11">
        <f t="shared" si="1"/>
        <v>117</v>
      </c>
      <c r="AF7" s="14">
        <v>94</v>
      </c>
      <c r="AG7" s="18">
        <v>38</v>
      </c>
      <c r="AH7" s="17">
        <v>99</v>
      </c>
      <c r="AI7" s="28" t="s">
        <v>142</v>
      </c>
      <c r="AJ7" s="17">
        <v>99</v>
      </c>
      <c r="AK7" s="26">
        <f t="shared" si="2"/>
        <v>962</v>
      </c>
    </row>
    <row r="8" spans="1:37" ht="28.5" customHeight="1">
      <c r="A8" s="63">
        <v>3</v>
      </c>
      <c r="B8" s="7">
        <v>17</v>
      </c>
      <c r="C8" s="7" t="s">
        <v>61</v>
      </c>
      <c r="D8" s="8" t="s">
        <v>99</v>
      </c>
      <c r="E8" s="8" t="s">
        <v>100</v>
      </c>
      <c r="F8" s="8" t="s">
        <v>24</v>
      </c>
      <c r="G8" s="7" t="s">
        <v>54</v>
      </c>
      <c r="H8" s="7">
        <v>31</v>
      </c>
      <c r="I8" s="25"/>
      <c r="J8" s="33">
        <v>14.5</v>
      </c>
      <c r="K8" s="17">
        <v>100</v>
      </c>
      <c r="L8" s="34">
        <v>0</v>
      </c>
      <c r="M8" s="14">
        <v>97</v>
      </c>
      <c r="N8" s="29" t="s">
        <v>152</v>
      </c>
      <c r="O8" s="17">
        <v>99</v>
      </c>
      <c r="P8" s="18">
        <v>1</v>
      </c>
      <c r="Q8" s="28">
        <v>0</v>
      </c>
      <c r="R8" s="17">
        <v>98</v>
      </c>
      <c r="S8" s="37">
        <v>30.5</v>
      </c>
      <c r="T8" s="35">
        <v>46</v>
      </c>
      <c r="U8" s="35">
        <v>180</v>
      </c>
      <c r="V8" s="36">
        <f t="shared" si="0"/>
        <v>256.5</v>
      </c>
      <c r="W8" s="17">
        <v>88</v>
      </c>
      <c r="X8" s="22">
        <v>2808</v>
      </c>
      <c r="Y8" s="17">
        <v>96</v>
      </c>
      <c r="Z8" s="18">
        <v>0</v>
      </c>
      <c r="AA8" s="17">
        <v>92</v>
      </c>
      <c r="AB8" s="20">
        <v>38</v>
      </c>
      <c r="AC8" s="10">
        <v>46</v>
      </c>
      <c r="AD8" s="10">
        <v>32</v>
      </c>
      <c r="AE8" s="11">
        <f t="shared" si="1"/>
        <v>116</v>
      </c>
      <c r="AF8" s="17">
        <v>93</v>
      </c>
      <c r="AG8" s="18">
        <v>40</v>
      </c>
      <c r="AH8" s="17">
        <v>100</v>
      </c>
      <c r="AI8" s="28" t="s">
        <v>137</v>
      </c>
      <c r="AJ8" s="17">
        <v>97</v>
      </c>
      <c r="AK8" s="26">
        <f t="shared" si="2"/>
        <v>960</v>
      </c>
    </row>
    <row r="9" spans="1:37" ht="28.5" customHeight="1">
      <c r="A9" s="63" t="s">
        <v>162</v>
      </c>
      <c r="B9" s="7">
        <v>20</v>
      </c>
      <c r="C9" s="7" t="s">
        <v>61</v>
      </c>
      <c r="D9" s="8" t="s">
        <v>105</v>
      </c>
      <c r="E9" s="8" t="s">
        <v>106</v>
      </c>
      <c r="F9" s="8" t="s">
        <v>107</v>
      </c>
      <c r="G9" s="7" t="s">
        <v>54</v>
      </c>
      <c r="H9" s="7">
        <v>40</v>
      </c>
      <c r="I9" s="25" t="s">
        <v>80</v>
      </c>
      <c r="J9" s="33">
        <v>13.7</v>
      </c>
      <c r="K9" s="17">
        <v>98</v>
      </c>
      <c r="L9" s="34">
        <v>8.4</v>
      </c>
      <c r="M9" s="14">
        <v>98</v>
      </c>
      <c r="N9" s="29" t="s">
        <v>154</v>
      </c>
      <c r="O9" s="17">
        <v>94</v>
      </c>
      <c r="P9" s="18">
        <v>0</v>
      </c>
      <c r="Q9" s="28">
        <v>0</v>
      </c>
      <c r="R9" s="17">
        <v>93</v>
      </c>
      <c r="S9" s="37">
        <v>21.2</v>
      </c>
      <c r="T9" s="35">
        <v>21.1</v>
      </c>
      <c r="U9" s="35">
        <v>25.6</v>
      </c>
      <c r="V9" s="36">
        <f t="shared" si="0"/>
        <v>67.9</v>
      </c>
      <c r="W9" s="17">
        <v>96</v>
      </c>
      <c r="X9" s="22">
        <v>2839</v>
      </c>
      <c r="Y9" s="14">
        <v>98</v>
      </c>
      <c r="Z9" s="18">
        <v>0</v>
      </c>
      <c r="AA9" s="17">
        <v>92</v>
      </c>
      <c r="AB9" s="20">
        <v>32</v>
      </c>
      <c r="AC9" s="10">
        <v>44</v>
      </c>
      <c r="AD9" s="10">
        <v>27</v>
      </c>
      <c r="AE9" s="11">
        <f t="shared" si="1"/>
        <v>103</v>
      </c>
      <c r="AF9" s="14">
        <v>91</v>
      </c>
      <c r="AG9" s="18">
        <v>28</v>
      </c>
      <c r="AH9" s="17">
        <v>93</v>
      </c>
      <c r="AI9" s="28" t="s">
        <v>138</v>
      </c>
      <c r="AJ9" s="17">
        <v>98</v>
      </c>
      <c r="AK9" s="26">
        <f t="shared" si="2"/>
        <v>951</v>
      </c>
    </row>
    <row r="10" spans="1:37" ht="28.5" customHeight="1">
      <c r="A10" s="63" t="s">
        <v>162</v>
      </c>
      <c r="B10" s="7">
        <v>21</v>
      </c>
      <c r="C10" s="7" t="s">
        <v>61</v>
      </c>
      <c r="D10" s="8" t="s">
        <v>108</v>
      </c>
      <c r="E10" s="8" t="s">
        <v>114</v>
      </c>
      <c r="F10" s="8" t="s">
        <v>24</v>
      </c>
      <c r="G10" s="7" t="s">
        <v>54</v>
      </c>
      <c r="H10" s="7">
        <v>29</v>
      </c>
      <c r="I10" s="25"/>
      <c r="J10" s="33">
        <v>11.2</v>
      </c>
      <c r="K10" s="17">
        <v>90</v>
      </c>
      <c r="L10" s="34">
        <v>0</v>
      </c>
      <c r="M10" s="14">
        <v>97</v>
      </c>
      <c r="N10" s="29" t="s">
        <v>153</v>
      </c>
      <c r="O10" s="17">
        <v>96</v>
      </c>
      <c r="P10" s="18">
        <v>1</v>
      </c>
      <c r="Q10" s="28">
        <v>0</v>
      </c>
      <c r="R10" s="17">
        <v>98</v>
      </c>
      <c r="S10" s="37">
        <v>15.4</v>
      </c>
      <c r="T10" s="35">
        <v>16.6</v>
      </c>
      <c r="U10" s="35">
        <v>22.5</v>
      </c>
      <c r="V10" s="36">
        <f t="shared" si="0"/>
        <v>54.5</v>
      </c>
      <c r="W10" s="17">
        <v>99</v>
      </c>
      <c r="X10" s="22">
        <v>2907</v>
      </c>
      <c r="Y10" s="17">
        <v>99</v>
      </c>
      <c r="Z10" s="18">
        <v>0</v>
      </c>
      <c r="AA10" s="17">
        <v>92</v>
      </c>
      <c r="AB10" s="20">
        <v>40</v>
      </c>
      <c r="AC10" s="10">
        <v>55</v>
      </c>
      <c r="AD10" s="10">
        <v>29</v>
      </c>
      <c r="AE10" s="11">
        <f t="shared" si="1"/>
        <v>124</v>
      </c>
      <c r="AF10" s="17">
        <v>96</v>
      </c>
      <c r="AG10" s="18">
        <v>28</v>
      </c>
      <c r="AH10" s="17">
        <v>93</v>
      </c>
      <c r="AI10" s="28" t="s">
        <v>136</v>
      </c>
      <c r="AJ10" s="17">
        <v>91</v>
      </c>
      <c r="AK10" s="26">
        <f t="shared" si="2"/>
        <v>951</v>
      </c>
    </row>
    <row r="11" spans="1:37" ht="28.5" customHeight="1">
      <c r="A11" s="63">
        <v>6</v>
      </c>
      <c r="B11" s="7">
        <v>12</v>
      </c>
      <c r="C11" s="7" t="s">
        <v>61</v>
      </c>
      <c r="D11" s="8" t="s">
        <v>91</v>
      </c>
      <c r="E11" s="8" t="s">
        <v>92</v>
      </c>
      <c r="F11" s="8" t="s">
        <v>53</v>
      </c>
      <c r="G11" s="7" t="s">
        <v>54</v>
      </c>
      <c r="H11" s="7">
        <v>30</v>
      </c>
      <c r="I11" s="25"/>
      <c r="J11" s="33">
        <v>12.8</v>
      </c>
      <c r="K11" s="17">
        <v>97</v>
      </c>
      <c r="L11" s="34">
        <v>3.4</v>
      </c>
      <c r="M11" s="14">
        <v>100</v>
      </c>
      <c r="N11" s="29" t="s">
        <v>155</v>
      </c>
      <c r="O11" s="17">
        <v>91</v>
      </c>
      <c r="P11" s="18">
        <v>2</v>
      </c>
      <c r="Q11" s="28">
        <v>0</v>
      </c>
      <c r="R11" s="17">
        <v>100</v>
      </c>
      <c r="S11" s="37">
        <v>26</v>
      </c>
      <c r="T11" s="35">
        <v>19.5</v>
      </c>
      <c r="U11" s="35">
        <v>31.2</v>
      </c>
      <c r="V11" s="36">
        <f t="shared" si="0"/>
        <v>76.7</v>
      </c>
      <c r="W11" s="17">
        <v>94</v>
      </c>
      <c r="X11" s="22">
        <v>2739</v>
      </c>
      <c r="Y11" s="14">
        <v>92</v>
      </c>
      <c r="Z11" s="18">
        <v>0</v>
      </c>
      <c r="AA11" s="17">
        <v>92</v>
      </c>
      <c r="AB11" s="20">
        <v>43</v>
      </c>
      <c r="AC11" s="10">
        <v>42</v>
      </c>
      <c r="AD11" s="10">
        <v>27</v>
      </c>
      <c r="AE11" s="11">
        <f t="shared" si="1"/>
        <v>112</v>
      </c>
      <c r="AF11" s="14">
        <v>92</v>
      </c>
      <c r="AG11" s="18">
        <v>38</v>
      </c>
      <c r="AH11" s="17">
        <v>99</v>
      </c>
      <c r="AI11" s="28" t="s">
        <v>128</v>
      </c>
      <c r="AJ11" s="17">
        <v>92</v>
      </c>
      <c r="AK11" s="26">
        <f t="shared" si="2"/>
        <v>949</v>
      </c>
    </row>
    <row r="12" spans="1:37" ht="28.5" customHeight="1">
      <c r="A12" s="65" t="s">
        <v>163</v>
      </c>
      <c r="B12" s="7">
        <v>8</v>
      </c>
      <c r="C12" s="7" t="s">
        <v>60</v>
      </c>
      <c r="D12" s="8" t="s">
        <v>82</v>
      </c>
      <c r="E12" s="8" t="s">
        <v>83</v>
      </c>
      <c r="F12" s="8" t="s">
        <v>53</v>
      </c>
      <c r="G12" s="7" t="s">
        <v>54</v>
      </c>
      <c r="H12" s="7">
        <v>42</v>
      </c>
      <c r="I12" s="25" t="s">
        <v>80</v>
      </c>
      <c r="J12" s="33">
        <v>11.8</v>
      </c>
      <c r="K12" s="17">
        <v>95</v>
      </c>
      <c r="L12" s="34">
        <v>0</v>
      </c>
      <c r="M12" s="14">
        <v>97</v>
      </c>
      <c r="N12" s="29" t="s">
        <v>124</v>
      </c>
      <c r="O12" s="17">
        <v>90</v>
      </c>
      <c r="P12" s="18">
        <v>1</v>
      </c>
      <c r="Q12" s="28">
        <v>0</v>
      </c>
      <c r="R12" s="17">
        <v>98</v>
      </c>
      <c r="S12" s="37">
        <v>17.3</v>
      </c>
      <c r="T12" s="35">
        <v>17.2</v>
      </c>
      <c r="U12" s="35">
        <v>180</v>
      </c>
      <c r="V12" s="36">
        <f t="shared" si="0"/>
        <v>214.5</v>
      </c>
      <c r="W12" s="17">
        <v>90</v>
      </c>
      <c r="X12" s="22">
        <v>2770</v>
      </c>
      <c r="Y12" s="17">
        <v>94</v>
      </c>
      <c r="Z12" s="18">
        <v>0</v>
      </c>
      <c r="AA12" s="17">
        <v>92</v>
      </c>
      <c r="AB12" s="20">
        <v>58</v>
      </c>
      <c r="AC12" s="10">
        <v>56</v>
      </c>
      <c r="AD12" s="10">
        <v>31</v>
      </c>
      <c r="AE12" s="11">
        <f t="shared" si="1"/>
        <v>145</v>
      </c>
      <c r="AF12" s="17">
        <v>100</v>
      </c>
      <c r="AG12" s="18">
        <v>31</v>
      </c>
      <c r="AH12" s="17">
        <v>95</v>
      </c>
      <c r="AI12" s="28" t="s">
        <v>144</v>
      </c>
      <c r="AJ12" s="17">
        <v>96</v>
      </c>
      <c r="AK12" s="26">
        <f t="shared" si="2"/>
        <v>947</v>
      </c>
    </row>
    <row r="13" spans="1:37" ht="28.5" customHeight="1">
      <c r="A13" s="63" t="s">
        <v>163</v>
      </c>
      <c r="B13" s="7">
        <v>6</v>
      </c>
      <c r="C13" s="7" t="s">
        <v>60</v>
      </c>
      <c r="D13" s="8" t="s">
        <v>76</v>
      </c>
      <c r="E13" s="8" t="s">
        <v>77</v>
      </c>
      <c r="F13" s="8" t="s">
        <v>78</v>
      </c>
      <c r="G13" s="7" t="s">
        <v>54</v>
      </c>
      <c r="H13" s="7">
        <v>38</v>
      </c>
      <c r="I13" s="25" t="s">
        <v>80</v>
      </c>
      <c r="J13" s="33">
        <v>11.7</v>
      </c>
      <c r="K13" s="17">
        <v>94</v>
      </c>
      <c r="L13" s="34">
        <v>0</v>
      </c>
      <c r="M13" s="14">
        <v>97</v>
      </c>
      <c r="N13" s="29" t="s">
        <v>122</v>
      </c>
      <c r="O13" s="17">
        <v>89</v>
      </c>
      <c r="P13" s="18">
        <v>1</v>
      </c>
      <c r="Q13" s="28">
        <v>0</v>
      </c>
      <c r="R13" s="17">
        <v>98</v>
      </c>
      <c r="S13" s="37">
        <v>12.1</v>
      </c>
      <c r="T13" s="35">
        <v>16.7</v>
      </c>
      <c r="U13" s="35">
        <v>180</v>
      </c>
      <c r="V13" s="36">
        <f t="shared" si="0"/>
        <v>208.8</v>
      </c>
      <c r="W13" s="17">
        <v>91</v>
      </c>
      <c r="X13" s="22">
        <v>2920</v>
      </c>
      <c r="Y13" s="14">
        <v>100</v>
      </c>
      <c r="Z13" s="18">
        <v>7</v>
      </c>
      <c r="AA13" s="17">
        <v>99</v>
      </c>
      <c r="AB13" s="20">
        <v>30</v>
      </c>
      <c r="AC13" s="10">
        <v>45</v>
      </c>
      <c r="AD13" s="10">
        <v>20</v>
      </c>
      <c r="AE13" s="11">
        <f t="shared" si="1"/>
        <v>95</v>
      </c>
      <c r="AF13" s="14">
        <v>90</v>
      </c>
      <c r="AG13" s="18">
        <v>31</v>
      </c>
      <c r="AH13" s="17">
        <v>95</v>
      </c>
      <c r="AI13" s="28" t="s">
        <v>145</v>
      </c>
      <c r="AJ13" s="17">
        <v>94</v>
      </c>
      <c r="AK13" s="26">
        <f t="shared" si="2"/>
        <v>947</v>
      </c>
    </row>
    <row r="14" spans="1:37" ht="28.5" customHeight="1">
      <c r="A14" s="63">
        <v>9</v>
      </c>
      <c r="B14" s="7">
        <v>19</v>
      </c>
      <c r="C14" s="7" t="s">
        <v>61</v>
      </c>
      <c r="D14" s="8" t="s">
        <v>101</v>
      </c>
      <c r="E14" s="8" t="s">
        <v>102</v>
      </c>
      <c r="F14" s="8" t="s">
        <v>103</v>
      </c>
      <c r="G14" s="7" t="s">
        <v>54</v>
      </c>
      <c r="H14" s="7">
        <v>31</v>
      </c>
      <c r="I14" s="25"/>
      <c r="J14" s="33">
        <v>11.4</v>
      </c>
      <c r="K14" s="17">
        <v>91</v>
      </c>
      <c r="L14" s="34">
        <v>0</v>
      </c>
      <c r="M14" s="14">
        <v>97</v>
      </c>
      <c r="N14" s="29" t="s">
        <v>156</v>
      </c>
      <c r="O14" s="17">
        <v>97</v>
      </c>
      <c r="P14" s="18">
        <v>0</v>
      </c>
      <c r="Q14" s="28">
        <v>0</v>
      </c>
      <c r="R14" s="17">
        <v>93</v>
      </c>
      <c r="S14" s="37">
        <v>13.5</v>
      </c>
      <c r="T14" s="35">
        <v>18.5</v>
      </c>
      <c r="U14" s="35">
        <v>27.3</v>
      </c>
      <c r="V14" s="36">
        <f t="shared" si="0"/>
        <v>59.3</v>
      </c>
      <c r="W14" s="17">
        <v>98</v>
      </c>
      <c r="X14" s="22">
        <v>2781</v>
      </c>
      <c r="Y14" s="17">
        <v>95</v>
      </c>
      <c r="Z14" s="18">
        <v>4</v>
      </c>
      <c r="AA14" s="17">
        <v>96</v>
      </c>
      <c r="AB14" s="20">
        <v>61</v>
      </c>
      <c r="AC14" s="10">
        <v>48</v>
      </c>
      <c r="AD14" s="10">
        <v>25</v>
      </c>
      <c r="AE14" s="11">
        <f t="shared" si="1"/>
        <v>134</v>
      </c>
      <c r="AF14" s="17">
        <v>99</v>
      </c>
      <c r="AG14" s="18">
        <v>15</v>
      </c>
      <c r="AH14" s="17">
        <v>88</v>
      </c>
      <c r="AI14" s="28" t="s">
        <v>131</v>
      </c>
      <c r="AJ14" s="17">
        <v>89</v>
      </c>
      <c r="AK14" s="26">
        <f t="shared" si="2"/>
        <v>943</v>
      </c>
    </row>
    <row r="15" spans="1:37" ht="28.5" customHeight="1">
      <c r="A15" s="63" t="s">
        <v>164</v>
      </c>
      <c r="B15" s="7">
        <v>7</v>
      </c>
      <c r="C15" s="7" t="s">
        <v>60</v>
      </c>
      <c r="D15" s="8" t="s">
        <v>81</v>
      </c>
      <c r="E15" s="8" t="s">
        <v>79</v>
      </c>
      <c r="F15" s="8" t="s">
        <v>115</v>
      </c>
      <c r="G15" s="7" t="s">
        <v>54</v>
      </c>
      <c r="H15" s="7">
        <v>42</v>
      </c>
      <c r="I15" s="25" t="s">
        <v>80</v>
      </c>
      <c r="J15" s="33">
        <v>10.8</v>
      </c>
      <c r="K15" s="17">
        <v>89</v>
      </c>
      <c r="L15" s="34">
        <v>0</v>
      </c>
      <c r="M15" s="14">
        <v>97</v>
      </c>
      <c r="N15" s="29" t="s">
        <v>123</v>
      </c>
      <c r="O15" s="17">
        <v>95</v>
      </c>
      <c r="P15" s="18">
        <v>0</v>
      </c>
      <c r="Q15" s="28">
        <v>0</v>
      </c>
      <c r="R15" s="17">
        <v>93</v>
      </c>
      <c r="S15" s="37">
        <v>24.5</v>
      </c>
      <c r="T15" s="35">
        <v>25</v>
      </c>
      <c r="U15" s="35">
        <v>31.6</v>
      </c>
      <c r="V15" s="36">
        <f t="shared" si="0"/>
        <v>81.1</v>
      </c>
      <c r="W15" s="17">
        <v>93</v>
      </c>
      <c r="X15" s="22">
        <v>2563</v>
      </c>
      <c r="Y15" s="14">
        <v>90</v>
      </c>
      <c r="Z15" s="18">
        <v>5</v>
      </c>
      <c r="AA15" s="17">
        <v>97</v>
      </c>
      <c r="AB15" s="20">
        <v>30</v>
      </c>
      <c r="AC15" s="10">
        <v>35</v>
      </c>
      <c r="AD15" s="10">
        <v>25</v>
      </c>
      <c r="AE15" s="11">
        <f t="shared" si="1"/>
        <v>90</v>
      </c>
      <c r="AF15" s="14">
        <v>89</v>
      </c>
      <c r="AG15" s="18">
        <v>38</v>
      </c>
      <c r="AH15" s="17">
        <v>99</v>
      </c>
      <c r="AI15" s="28" t="s">
        <v>143</v>
      </c>
      <c r="AJ15" s="17">
        <v>95</v>
      </c>
      <c r="AK15" s="26">
        <f t="shared" si="2"/>
        <v>937</v>
      </c>
    </row>
    <row r="16" spans="1:37" ht="28.5" customHeight="1">
      <c r="A16" s="63" t="s">
        <v>164</v>
      </c>
      <c r="B16" s="7">
        <v>9</v>
      </c>
      <c r="C16" s="7" t="s">
        <v>60</v>
      </c>
      <c r="D16" s="8" t="s">
        <v>84</v>
      </c>
      <c r="E16" s="8" t="s">
        <v>85</v>
      </c>
      <c r="F16" s="8" t="s">
        <v>86</v>
      </c>
      <c r="G16" s="7" t="s">
        <v>54</v>
      </c>
      <c r="H16" s="7">
        <v>45</v>
      </c>
      <c r="I16" s="25" t="s">
        <v>80</v>
      </c>
      <c r="J16" s="33">
        <v>11.7</v>
      </c>
      <c r="K16" s="17">
        <v>94</v>
      </c>
      <c r="L16" s="34">
        <v>0</v>
      </c>
      <c r="M16" s="14">
        <v>97</v>
      </c>
      <c r="N16" s="29" t="s">
        <v>125</v>
      </c>
      <c r="O16" s="17">
        <v>93</v>
      </c>
      <c r="P16" s="18">
        <v>0</v>
      </c>
      <c r="Q16" s="28">
        <v>0</v>
      </c>
      <c r="R16" s="17">
        <v>93</v>
      </c>
      <c r="S16" s="37">
        <v>23.9</v>
      </c>
      <c r="T16" s="35">
        <v>23.4</v>
      </c>
      <c r="U16" s="35">
        <v>180</v>
      </c>
      <c r="V16" s="36">
        <f t="shared" si="0"/>
        <v>227.3</v>
      </c>
      <c r="W16" s="17">
        <v>89</v>
      </c>
      <c r="X16" s="22">
        <v>2684</v>
      </c>
      <c r="Y16" s="17">
        <v>91</v>
      </c>
      <c r="Z16" s="18">
        <v>7</v>
      </c>
      <c r="AA16" s="17">
        <v>99</v>
      </c>
      <c r="AB16" s="20">
        <v>45</v>
      </c>
      <c r="AC16" s="10">
        <v>46</v>
      </c>
      <c r="AD16" s="10">
        <v>28</v>
      </c>
      <c r="AE16" s="11">
        <f t="shared" si="1"/>
        <v>119</v>
      </c>
      <c r="AF16" s="17">
        <v>95</v>
      </c>
      <c r="AG16" s="18">
        <v>28</v>
      </c>
      <c r="AH16" s="17">
        <v>93</v>
      </c>
      <c r="AI16" s="28" t="s">
        <v>146</v>
      </c>
      <c r="AJ16" s="17">
        <v>93</v>
      </c>
      <c r="AK16" s="26">
        <f t="shared" si="2"/>
        <v>937</v>
      </c>
    </row>
    <row r="17" spans="1:37" ht="28.5" customHeight="1">
      <c r="A17" s="63">
        <v>12</v>
      </c>
      <c r="B17" s="7">
        <v>16</v>
      </c>
      <c r="C17" s="7" t="s">
        <v>61</v>
      </c>
      <c r="D17" s="8" t="s">
        <v>111</v>
      </c>
      <c r="E17" s="8" t="s">
        <v>110</v>
      </c>
      <c r="F17" s="8" t="s">
        <v>24</v>
      </c>
      <c r="G17" s="7" t="s">
        <v>54</v>
      </c>
      <c r="H17" s="7">
        <v>40</v>
      </c>
      <c r="I17" s="25" t="s">
        <v>80</v>
      </c>
      <c r="J17" s="33">
        <v>11.6</v>
      </c>
      <c r="K17" s="17">
        <v>92</v>
      </c>
      <c r="L17" s="34">
        <v>0</v>
      </c>
      <c r="M17" s="14">
        <v>97</v>
      </c>
      <c r="N17" s="29" t="s">
        <v>157</v>
      </c>
      <c r="O17" s="17">
        <v>88</v>
      </c>
      <c r="P17" s="18">
        <v>0</v>
      </c>
      <c r="Q17" s="28">
        <v>0</v>
      </c>
      <c r="R17" s="17">
        <v>93</v>
      </c>
      <c r="S17" s="37">
        <v>12.7</v>
      </c>
      <c r="T17" s="35">
        <v>9.1</v>
      </c>
      <c r="U17" s="35">
        <v>12.8</v>
      </c>
      <c r="V17" s="36">
        <f t="shared" si="0"/>
        <v>34.599999999999994</v>
      </c>
      <c r="W17" s="17">
        <v>100</v>
      </c>
      <c r="X17" s="22">
        <v>2363</v>
      </c>
      <c r="Y17" s="14">
        <v>88</v>
      </c>
      <c r="Z17" s="18">
        <v>2</v>
      </c>
      <c r="AA17" s="17">
        <v>95</v>
      </c>
      <c r="AB17" s="20">
        <v>52</v>
      </c>
      <c r="AC17" s="10">
        <v>45</v>
      </c>
      <c r="AD17" s="10">
        <v>35</v>
      </c>
      <c r="AE17" s="11">
        <f t="shared" si="1"/>
        <v>132</v>
      </c>
      <c r="AF17" s="14">
        <v>98</v>
      </c>
      <c r="AG17" s="18">
        <v>24</v>
      </c>
      <c r="AH17" s="17">
        <v>90</v>
      </c>
      <c r="AI17" s="28" t="s">
        <v>129</v>
      </c>
      <c r="AJ17" s="17">
        <v>90</v>
      </c>
      <c r="AK17" s="26">
        <f t="shared" si="2"/>
        <v>931</v>
      </c>
    </row>
    <row r="18" spans="1:37" ht="28.5" customHeight="1">
      <c r="A18" s="63">
        <v>13</v>
      </c>
      <c r="B18" s="7">
        <v>18</v>
      </c>
      <c r="C18" s="7" t="s">
        <v>61</v>
      </c>
      <c r="D18" s="8" t="s">
        <v>112</v>
      </c>
      <c r="E18" s="8" t="s">
        <v>104</v>
      </c>
      <c r="F18" s="8" t="s">
        <v>103</v>
      </c>
      <c r="G18" s="7" t="s">
        <v>54</v>
      </c>
      <c r="H18" s="7">
        <v>23</v>
      </c>
      <c r="I18" s="25"/>
      <c r="J18" s="33">
        <v>10.3</v>
      </c>
      <c r="K18" s="17">
        <v>88</v>
      </c>
      <c r="L18" s="34">
        <v>0</v>
      </c>
      <c r="M18" s="14">
        <v>97</v>
      </c>
      <c r="N18" s="29" t="s">
        <v>125</v>
      </c>
      <c r="O18" s="17">
        <v>93</v>
      </c>
      <c r="P18" s="18">
        <v>1</v>
      </c>
      <c r="Q18" s="28">
        <v>0</v>
      </c>
      <c r="R18" s="17">
        <v>98</v>
      </c>
      <c r="S18" s="37">
        <v>23.3</v>
      </c>
      <c r="T18" s="35">
        <v>19.6</v>
      </c>
      <c r="U18" s="35">
        <v>29.4</v>
      </c>
      <c r="V18" s="36">
        <f t="shared" si="0"/>
        <v>72.30000000000001</v>
      </c>
      <c r="W18" s="17">
        <v>95</v>
      </c>
      <c r="X18" s="22">
        <v>2373</v>
      </c>
      <c r="Y18" s="17">
        <v>89</v>
      </c>
      <c r="Z18" s="18">
        <v>1</v>
      </c>
      <c r="AA18" s="17">
        <v>94</v>
      </c>
      <c r="AB18" s="20">
        <v>5</v>
      </c>
      <c r="AC18" s="10">
        <v>30</v>
      </c>
      <c r="AD18" s="10">
        <v>18</v>
      </c>
      <c r="AE18" s="11">
        <f t="shared" si="1"/>
        <v>53</v>
      </c>
      <c r="AF18" s="17">
        <v>88</v>
      </c>
      <c r="AG18" s="18">
        <v>22</v>
      </c>
      <c r="AH18" s="17">
        <v>89</v>
      </c>
      <c r="AI18" s="28" t="s">
        <v>130</v>
      </c>
      <c r="AJ18" s="17">
        <v>88</v>
      </c>
      <c r="AK18" s="26">
        <f t="shared" si="2"/>
        <v>919</v>
      </c>
    </row>
    <row r="19" spans="1:37" ht="28.5" customHeight="1">
      <c r="A19" s="55" t="s">
        <v>140</v>
      </c>
      <c r="B19" s="55"/>
      <c r="C19" s="55"/>
      <c r="D19" s="55"/>
      <c r="E19" s="55"/>
      <c r="F19" s="55"/>
      <c r="G19" s="55"/>
      <c r="H19" s="55"/>
      <c r="I19" s="56"/>
      <c r="J19" s="48" t="s">
        <v>13</v>
      </c>
      <c r="K19" s="49"/>
      <c r="L19" s="45" t="s">
        <v>14</v>
      </c>
      <c r="M19" s="47"/>
      <c r="N19" s="48" t="s">
        <v>15</v>
      </c>
      <c r="O19" s="49"/>
      <c r="P19" s="45" t="s">
        <v>16</v>
      </c>
      <c r="Q19" s="54"/>
      <c r="R19" s="47"/>
      <c r="S19" s="48" t="s">
        <v>17</v>
      </c>
      <c r="T19" s="46"/>
      <c r="U19" s="46"/>
      <c r="V19" s="46"/>
      <c r="W19" s="49"/>
      <c r="X19" s="45" t="s">
        <v>18</v>
      </c>
      <c r="Y19" s="47"/>
      <c r="Z19" s="48" t="s">
        <v>19</v>
      </c>
      <c r="AA19" s="49"/>
      <c r="AB19" s="45" t="s">
        <v>20</v>
      </c>
      <c r="AC19" s="46"/>
      <c r="AD19" s="46"/>
      <c r="AE19" s="46"/>
      <c r="AF19" s="47"/>
      <c r="AG19" s="48" t="s">
        <v>21</v>
      </c>
      <c r="AH19" s="49"/>
      <c r="AI19" s="48" t="s">
        <v>22</v>
      </c>
      <c r="AJ19" s="49"/>
      <c r="AK19" s="50" t="s">
        <v>23</v>
      </c>
    </row>
    <row r="20" spans="1:37" ht="28.5" customHeight="1">
      <c r="A20" s="55"/>
      <c r="B20" s="55"/>
      <c r="C20" s="55"/>
      <c r="D20" s="55"/>
      <c r="E20" s="55"/>
      <c r="F20" s="55"/>
      <c r="G20" s="55"/>
      <c r="H20" s="55"/>
      <c r="I20" s="56"/>
      <c r="J20" s="52" t="s">
        <v>4</v>
      </c>
      <c r="K20" s="44"/>
      <c r="L20" s="57" t="s">
        <v>5</v>
      </c>
      <c r="M20" s="41"/>
      <c r="N20" s="42" t="s">
        <v>57</v>
      </c>
      <c r="O20" s="44"/>
      <c r="P20" s="39" t="s">
        <v>6</v>
      </c>
      <c r="Q20" s="40"/>
      <c r="R20" s="41"/>
      <c r="S20" s="42" t="s">
        <v>7</v>
      </c>
      <c r="T20" s="43"/>
      <c r="U20" s="43"/>
      <c r="V20" s="43"/>
      <c r="W20" s="44"/>
      <c r="X20" s="39" t="s">
        <v>56</v>
      </c>
      <c r="Y20" s="41"/>
      <c r="Z20" s="42" t="s">
        <v>8</v>
      </c>
      <c r="AA20" s="44"/>
      <c r="AB20" s="39" t="s">
        <v>9</v>
      </c>
      <c r="AC20" s="43"/>
      <c r="AD20" s="43"/>
      <c r="AE20" s="43"/>
      <c r="AF20" s="41"/>
      <c r="AG20" s="42" t="s">
        <v>10</v>
      </c>
      <c r="AH20" s="44"/>
      <c r="AI20" s="52" t="s">
        <v>11</v>
      </c>
      <c r="AJ20" s="53"/>
      <c r="AK20" s="51"/>
    </row>
    <row r="21" spans="1:37" ht="28.5" customHeight="1">
      <c r="A21" s="62" t="s">
        <v>58</v>
      </c>
      <c r="B21" s="4" t="s">
        <v>63</v>
      </c>
      <c r="C21" s="4" t="s">
        <v>59</v>
      </c>
      <c r="D21" s="3" t="s">
        <v>0</v>
      </c>
      <c r="E21" s="3" t="s">
        <v>2</v>
      </c>
      <c r="F21" s="3" t="s">
        <v>1</v>
      </c>
      <c r="G21" s="2" t="s">
        <v>52</v>
      </c>
      <c r="H21" s="2" t="s">
        <v>3</v>
      </c>
      <c r="I21" s="24" t="s">
        <v>55</v>
      </c>
      <c r="J21" s="31" t="s">
        <v>26</v>
      </c>
      <c r="K21" s="16" t="s">
        <v>27</v>
      </c>
      <c r="L21" s="21" t="s">
        <v>28</v>
      </c>
      <c r="M21" s="13" t="s">
        <v>29</v>
      </c>
      <c r="N21" s="15" t="s">
        <v>30</v>
      </c>
      <c r="O21" s="16" t="s">
        <v>31</v>
      </c>
      <c r="P21" s="21" t="s">
        <v>32</v>
      </c>
      <c r="Q21" s="27" t="s">
        <v>64</v>
      </c>
      <c r="R21" s="13" t="s">
        <v>33</v>
      </c>
      <c r="S21" s="23" t="s">
        <v>38</v>
      </c>
      <c r="T21" s="6" t="s">
        <v>39</v>
      </c>
      <c r="U21" s="6" t="s">
        <v>40</v>
      </c>
      <c r="V21" s="5" t="s">
        <v>34</v>
      </c>
      <c r="W21" s="16" t="s">
        <v>35</v>
      </c>
      <c r="X21" s="21" t="s">
        <v>36</v>
      </c>
      <c r="Y21" s="13" t="s">
        <v>37</v>
      </c>
      <c r="Z21" s="15" t="s">
        <v>41</v>
      </c>
      <c r="AA21" s="16" t="s">
        <v>42</v>
      </c>
      <c r="AB21" s="19" t="s">
        <v>49</v>
      </c>
      <c r="AC21" s="6" t="s">
        <v>50</v>
      </c>
      <c r="AD21" s="6" t="s">
        <v>51</v>
      </c>
      <c r="AE21" s="5" t="s">
        <v>43</v>
      </c>
      <c r="AF21" s="13" t="s">
        <v>44</v>
      </c>
      <c r="AG21" s="15" t="s">
        <v>45</v>
      </c>
      <c r="AH21" s="16" t="s">
        <v>46</v>
      </c>
      <c r="AI21" s="15" t="s">
        <v>47</v>
      </c>
      <c r="AJ21" s="16" t="s">
        <v>48</v>
      </c>
      <c r="AK21" s="26" t="s">
        <v>12</v>
      </c>
    </row>
    <row r="22" spans="1:37" ht="28.5" customHeight="1">
      <c r="A22" s="63">
        <v>1</v>
      </c>
      <c r="B22" s="7">
        <v>1</v>
      </c>
      <c r="C22" s="7" t="s">
        <v>60</v>
      </c>
      <c r="D22" s="8" t="s">
        <v>65</v>
      </c>
      <c r="E22" s="8" t="s">
        <v>66</v>
      </c>
      <c r="F22" s="8" t="s">
        <v>24</v>
      </c>
      <c r="G22" s="7" t="s">
        <v>67</v>
      </c>
      <c r="H22" s="7">
        <v>31</v>
      </c>
      <c r="I22" s="25"/>
      <c r="J22" s="33">
        <v>11.8</v>
      </c>
      <c r="K22" s="17">
        <v>100</v>
      </c>
      <c r="L22" s="34">
        <v>0</v>
      </c>
      <c r="M22" s="14">
        <v>98</v>
      </c>
      <c r="N22" s="29" t="s">
        <v>117</v>
      </c>
      <c r="O22" s="17">
        <v>97</v>
      </c>
      <c r="P22" s="18">
        <v>0</v>
      </c>
      <c r="Q22" s="28">
        <v>0</v>
      </c>
      <c r="R22" s="17">
        <v>98</v>
      </c>
      <c r="S22" s="37">
        <v>24.7</v>
      </c>
      <c r="T22" s="35">
        <v>48.6</v>
      </c>
      <c r="U22" s="35">
        <v>31.7</v>
      </c>
      <c r="V22" s="36">
        <f aca="true" t="shared" si="3" ref="V22:V30">SUM(S22:U22)</f>
        <v>105</v>
      </c>
      <c r="W22" s="17">
        <v>97</v>
      </c>
      <c r="X22" s="22">
        <v>2411</v>
      </c>
      <c r="Y22" s="14">
        <v>99</v>
      </c>
      <c r="Z22" s="18">
        <v>2</v>
      </c>
      <c r="AA22" s="17">
        <v>96</v>
      </c>
      <c r="AB22" s="20">
        <v>61</v>
      </c>
      <c r="AC22" s="10">
        <v>35</v>
      </c>
      <c r="AD22" s="10">
        <v>32</v>
      </c>
      <c r="AE22" s="11">
        <f aca="true" t="shared" si="4" ref="AE22:AE30">SUM(AB22+AC22+AD22)</f>
        <v>128</v>
      </c>
      <c r="AF22" s="14">
        <v>100</v>
      </c>
      <c r="AG22" s="18">
        <v>24</v>
      </c>
      <c r="AH22" s="17">
        <v>96</v>
      </c>
      <c r="AI22" s="28" t="s">
        <v>147</v>
      </c>
      <c r="AJ22" s="17">
        <v>100</v>
      </c>
      <c r="AK22" s="26">
        <f aca="true" t="shared" si="5" ref="AK22:AK30">SUM(K22+M22+O22+R22+W22+Y22+AA22+AF22+AH22+AJ22)</f>
        <v>981</v>
      </c>
    </row>
    <row r="23" spans="1:37" ht="28.5" customHeight="1">
      <c r="A23" s="63">
        <v>2</v>
      </c>
      <c r="B23" s="7">
        <v>13</v>
      </c>
      <c r="C23" s="7" t="s">
        <v>61</v>
      </c>
      <c r="D23" s="8" t="s">
        <v>93</v>
      </c>
      <c r="E23" s="8" t="s">
        <v>94</v>
      </c>
      <c r="F23" s="8" t="s">
        <v>24</v>
      </c>
      <c r="G23" s="7" t="s">
        <v>67</v>
      </c>
      <c r="H23" s="7">
        <v>27</v>
      </c>
      <c r="I23" s="25"/>
      <c r="J23" s="33">
        <v>11.7</v>
      </c>
      <c r="K23" s="17">
        <v>99</v>
      </c>
      <c r="L23" s="34">
        <v>0</v>
      </c>
      <c r="M23" s="14">
        <v>98</v>
      </c>
      <c r="N23" s="29" t="s">
        <v>158</v>
      </c>
      <c r="O23" s="17">
        <v>99</v>
      </c>
      <c r="P23" s="18">
        <v>0</v>
      </c>
      <c r="Q23" s="28">
        <v>0</v>
      </c>
      <c r="R23" s="17">
        <v>97</v>
      </c>
      <c r="S23" s="37">
        <v>21.8</v>
      </c>
      <c r="T23" s="35">
        <v>25.5</v>
      </c>
      <c r="U23" s="35">
        <v>25.7</v>
      </c>
      <c r="V23" s="36">
        <f t="shared" si="3"/>
        <v>73</v>
      </c>
      <c r="W23" s="17">
        <v>100</v>
      </c>
      <c r="X23" s="22">
        <v>2385</v>
      </c>
      <c r="Y23" s="14">
        <v>97</v>
      </c>
      <c r="Z23" s="18">
        <v>0</v>
      </c>
      <c r="AA23" s="17">
        <v>94</v>
      </c>
      <c r="AB23" s="20">
        <v>45</v>
      </c>
      <c r="AC23" s="10">
        <v>52</v>
      </c>
      <c r="AD23" s="10">
        <v>24</v>
      </c>
      <c r="AE23" s="11">
        <f t="shared" si="4"/>
        <v>121</v>
      </c>
      <c r="AF23" s="14">
        <v>99</v>
      </c>
      <c r="AG23" s="18">
        <v>30</v>
      </c>
      <c r="AH23" s="17">
        <v>97</v>
      </c>
      <c r="AI23" s="28" t="s">
        <v>135</v>
      </c>
      <c r="AJ23" s="17">
        <v>98</v>
      </c>
      <c r="AK23" s="26">
        <f t="shared" si="5"/>
        <v>978</v>
      </c>
    </row>
    <row r="24" spans="1:37" ht="28.5" customHeight="1">
      <c r="A24" s="63">
        <v>3</v>
      </c>
      <c r="B24" s="7">
        <v>2</v>
      </c>
      <c r="C24" s="7" t="s">
        <v>60</v>
      </c>
      <c r="D24" s="8" t="s">
        <v>68</v>
      </c>
      <c r="E24" s="8" t="s">
        <v>62</v>
      </c>
      <c r="F24" s="8" t="s">
        <v>24</v>
      </c>
      <c r="G24" s="9" t="s">
        <v>67</v>
      </c>
      <c r="H24" s="7">
        <v>29</v>
      </c>
      <c r="I24" s="25"/>
      <c r="J24" s="33">
        <v>11.7</v>
      </c>
      <c r="K24" s="17">
        <v>99</v>
      </c>
      <c r="L24" s="34">
        <v>7.1</v>
      </c>
      <c r="M24" s="14">
        <v>99</v>
      </c>
      <c r="N24" s="29" t="s">
        <v>118</v>
      </c>
      <c r="O24" s="17">
        <v>93</v>
      </c>
      <c r="P24" s="18">
        <v>1</v>
      </c>
      <c r="Q24" s="28">
        <v>0</v>
      </c>
      <c r="R24" s="17">
        <v>99</v>
      </c>
      <c r="S24" s="37">
        <v>21.8</v>
      </c>
      <c r="T24" s="35">
        <v>29.9</v>
      </c>
      <c r="U24" s="35">
        <v>180</v>
      </c>
      <c r="V24" s="36">
        <f t="shared" si="3"/>
        <v>231.7</v>
      </c>
      <c r="W24" s="17">
        <v>96</v>
      </c>
      <c r="X24" s="22">
        <v>2475</v>
      </c>
      <c r="Y24" s="14">
        <v>100</v>
      </c>
      <c r="Z24" s="18">
        <v>6</v>
      </c>
      <c r="AA24" s="17">
        <v>100</v>
      </c>
      <c r="AB24" s="20">
        <v>31</v>
      </c>
      <c r="AC24" s="10">
        <v>25</v>
      </c>
      <c r="AD24" s="10">
        <v>27</v>
      </c>
      <c r="AE24" s="11">
        <f t="shared" si="4"/>
        <v>83</v>
      </c>
      <c r="AF24" s="14">
        <v>93</v>
      </c>
      <c r="AG24" s="18">
        <v>32</v>
      </c>
      <c r="AH24" s="17">
        <v>98</v>
      </c>
      <c r="AI24" s="28" t="s">
        <v>149</v>
      </c>
      <c r="AJ24" s="17">
        <v>99</v>
      </c>
      <c r="AK24" s="26">
        <f t="shared" si="5"/>
        <v>976</v>
      </c>
    </row>
    <row r="25" spans="1:37" ht="28.5" customHeight="1">
      <c r="A25" s="63">
        <v>4</v>
      </c>
      <c r="B25" s="7">
        <v>14</v>
      </c>
      <c r="C25" s="7" t="s">
        <v>61</v>
      </c>
      <c r="D25" s="8" t="s">
        <v>95</v>
      </c>
      <c r="E25" s="8" t="s">
        <v>96</v>
      </c>
      <c r="F25" s="8" t="s">
        <v>24</v>
      </c>
      <c r="G25" s="7" t="s">
        <v>67</v>
      </c>
      <c r="H25" s="7">
        <v>36</v>
      </c>
      <c r="I25" s="25"/>
      <c r="J25" s="33">
        <v>11.6</v>
      </c>
      <c r="K25" s="17">
        <v>97</v>
      </c>
      <c r="L25" s="34">
        <v>0</v>
      </c>
      <c r="M25" s="14">
        <v>98</v>
      </c>
      <c r="N25" s="29" t="s">
        <v>159</v>
      </c>
      <c r="O25" s="17">
        <v>100</v>
      </c>
      <c r="P25" s="18">
        <v>0</v>
      </c>
      <c r="Q25" s="28">
        <v>0</v>
      </c>
      <c r="R25" s="17">
        <v>97</v>
      </c>
      <c r="S25" s="37">
        <v>24.1</v>
      </c>
      <c r="T25" s="35">
        <v>25.3</v>
      </c>
      <c r="U25" s="35">
        <v>33</v>
      </c>
      <c r="V25" s="36">
        <f t="shared" si="3"/>
        <v>82.4</v>
      </c>
      <c r="W25" s="17">
        <v>98</v>
      </c>
      <c r="X25" s="22">
        <v>2406</v>
      </c>
      <c r="Y25" s="14">
        <v>98</v>
      </c>
      <c r="Z25" s="18">
        <v>5</v>
      </c>
      <c r="AA25" s="17">
        <v>98</v>
      </c>
      <c r="AB25" s="20">
        <v>37</v>
      </c>
      <c r="AC25" s="10">
        <v>46</v>
      </c>
      <c r="AD25" s="10">
        <v>30</v>
      </c>
      <c r="AE25" s="11">
        <f t="shared" si="4"/>
        <v>113</v>
      </c>
      <c r="AF25" s="14">
        <v>98</v>
      </c>
      <c r="AG25" s="18">
        <v>23</v>
      </c>
      <c r="AH25" s="17">
        <v>95</v>
      </c>
      <c r="AI25" s="28" t="s">
        <v>134</v>
      </c>
      <c r="AJ25" s="17">
        <v>92</v>
      </c>
      <c r="AK25" s="26">
        <f t="shared" si="5"/>
        <v>971</v>
      </c>
    </row>
    <row r="26" spans="1:37" ht="28.5" customHeight="1">
      <c r="A26" s="63">
        <v>5</v>
      </c>
      <c r="B26" s="7">
        <v>3</v>
      </c>
      <c r="C26" s="7" t="s">
        <v>60</v>
      </c>
      <c r="D26" s="8" t="s">
        <v>69</v>
      </c>
      <c r="E26" s="8" t="s">
        <v>70</v>
      </c>
      <c r="F26" s="8" t="s">
        <v>24</v>
      </c>
      <c r="G26" s="7" t="s">
        <v>67</v>
      </c>
      <c r="H26" s="7">
        <v>38</v>
      </c>
      <c r="I26" s="30" t="s">
        <v>71</v>
      </c>
      <c r="J26" s="33">
        <v>10.3</v>
      </c>
      <c r="K26" s="17">
        <v>96</v>
      </c>
      <c r="L26" s="34">
        <v>0</v>
      </c>
      <c r="M26" s="14">
        <v>98</v>
      </c>
      <c r="N26" s="29" t="s">
        <v>119</v>
      </c>
      <c r="O26" s="17">
        <v>98</v>
      </c>
      <c r="P26" s="18">
        <v>0</v>
      </c>
      <c r="Q26" s="28">
        <v>0</v>
      </c>
      <c r="R26" s="17">
        <v>98</v>
      </c>
      <c r="S26" s="37">
        <v>24.1</v>
      </c>
      <c r="T26" s="35">
        <v>30.2</v>
      </c>
      <c r="U26" s="35">
        <v>26.9</v>
      </c>
      <c r="V26" s="36">
        <f t="shared" si="3"/>
        <v>81.19999999999999</v>
      </c>
      <c r="W26" s="17">
        <v>99</v>
      </c>
      <c r="X26" s="22">
        <v>2371</v>
      </c>
      <c r="Y26" s="14">
        <v>96</v>
      </c>
      <c r="Z26" s="18">
        <v>1</v>
      </c>
      <c r="AA26" s="17">
        <v>95</v>
      </c>
      <c r="AB26" s="20">
        <v>42</v>
      </c>
      <c r="AC26" s="10">
        <v>33</v>
      </c>
      <c r="AD26" s="10">
        <v>21</v>
      </c>
      <c r="AE26" s="11">
        <f t="shared" si="4"/>
        <v>96</v>
      </c>
      <c r="AF26" s="14">
        <v>94</v>
      </c>
      <c r="AG26" s="18">
        <v>34</v>
      </c>
      <c r="AH26" s="17">
        <v>100</v>
      </c>
      <c r="AI26" s="28" t="s">
        <v>148</v>
      </c>
      <c r="AJ26" s="17">
        <v>96</v>
      </c>
      <c r="AK26" s="26">
        <f t="shared" si="5"/>
        <v>970</v>
      </c>
    </row>
    <row r="27" spans="1:37" ht="28.5" customHeight="1">
      <c r="A27" s="63">
        <v>6</v>
      </c>
      <c r="B27" s="7">
        <v>11</v>
      </c>
      <c r="C27" s="7" t="s">
        <v>60</v>
      </c>
      <c r="D27" s="8" t="s">
        <v>88</v>
      </c>
      <c r="E27" s="8" t="s">
        <v>89</v>
      </c>
      <c r="F27" s="8" t="s">
        <v>90</v>
      </c>
      <c r="G27" s="7" t="s">
        <v>67</v>
      </c>
      <c r="H27" s="7">
        <v>38</v>
      </c>
      <c r="I27" s="25" t="s">
        <v>80</v>
      </c>
      <c r="J27" s="33">
        <v>9.3</v>
      </c>
      <c r="K27" s="17">
        <v>94</v>
      </c>
      <c r="L27" s="34">
        <v>0</v>
      </c>
      <c r="M27" s="14">
        <v>98</v>
      </c>
      <c r="N27" s="29" t="s">
        <v>127</v>
      </c>
      <c r="O27" s="17">
        <v>94</v>
      </c>
      <c r="P27" s="18">
        <v>1</v>
      </c>
      <c r="Q27" s="28">
        <v>0</v>
      </c>
      <c r="R27" s="17">
        <v>99</v>
      </c>
      <c r="S27" s="37">
        <v>45.8</v>
      </c>
      <c r="T27" s="35">
        <v>180</v>
      </c>
      <c r="U27" s="35">
        <v>180</v>
      </c>
      <c r="V27" s="36">
        <f t="shared" si="3"/>
        <v>405.8</v>
      </c>
      <c r="W27" s="17">
        <v>95</v>
      </c>
      <c r="X27" s="22">
        <v>2136</v>
      </c>
      <c r="Y27" s="14">
        <v>94</v>
      </c>
      <c r="Z27" s="18">
        <v>6</v>
      </c>
      <c r="AA27" s="17">
        <v>100</v>
      </c>
      <c r="AB27" s="20">
        <v>38</v>
      </c>
      <c r="AC27" s="10">
        <v>40</v>
      </c>
      <c r="AD27" s="10">
        <v>31</v>
      </c>
      <c r="AE27" s="11">
        <f t="shared" si="4"/>
        <v>109</v>
      </c>
      <c r="AF27" s="14">
        <v>97</v>
      </c>
      <c r="AG27" s="18">
        <v>33</v>
      </c>
      <c r="AH27" s="17">
        <v>99</v>
      </c>
      <c r="AI27" s="28" t="s">
        <v>150</v>
      </c>
      <c r="AJ27" s="17">
        <v>93</v>
      </c>
      <c r="AK27" s="26">
        <f t="shared" si="5"/>
        <v>963</v>
      </c>
    </row>
    <row r="28" spans="1:37" ht="28.5" customHeight="1">
      <c r="A28" s="63">
        <v>7</v>
      </c>
      <c r="B28" s="7">
        <v>22</v>
      </c>
      <c r="C28" s="7" t="s">
        <v>61</v>
      </c>
      <c r="D28" s="8" t="s">
        <v>97</v>
      </c>
      <c r="E28" s="8" t="s">
        <v>109</v>
      </c>
      <c r="F28" s="8" t="s">
        <v>78</v>
      </c>
      <c r="G28" s="7" t="s">
        <v>67</v>
      </c>
      <c r="H28" s="7">
        <v>34</v>
      </c>
      <c r="I28" s="25"/>
      <c r="J28" s="33">
        <v>9.7</v>
      </c>
      <c r="K28" s="17">
        <v>95</v>
      </c>
      <c r="L28" s="34">
        <v>0</v>
      </c>
      <c r="M28" s="14">
        <v>98</v>
      </c>
      <c r="N28" s="29" t="s">
        <v>160</v>
      </c>
      <c r="O28" s="17">
        <v>95</v>
      </c>
      <c r="P28" s="18">
        <v>0</v>
      </c>
      <c r="Q28" s="28">
        <v>0</v>
      </c>
      <c r="R28" s="17">
        <v>97</v>
      </c>
      <c r="S28" s="37">
        <v>180</v>
      </c>
      <c r="T28" s="35">
        <v>180</v>
      </c>
      <c r="U28" s="35">
        <v>180</v>
      </c>
      <c r="V28" s="36">
        <f t="shared" si="3"/>
        <v>540</v>
      </c>
      <c r="W28" s="17">
        <v>92</v>
      </c>
      <c r="X28" s="22">
        <v>2276</v>
      </c>
      <c r="Y28" s="14">
        <v>95</v>
      </c>
      <c r="Z28" s="18">
        <v>4</v>
      </c>
      <c r="AA28" s="17">
        <v>97</v>
      </c>
      <c r="AB28" s="20">
        <v>40</v>
      </c>
      <c r="AC28" s="10">
        <v>40</v>
      </c>
      <c r="AD28" s="10">
        <v>23</v>
      </c>
      <c r="AE28" s="11">
        <f t="shared" si="4"/>
        <v>103</v>
      </c>
      <c r="AF28" s="14">
        <v>96</v>
      </c>
      <c r="AG28" s="18">
        <v>19</v>
      </c>
      <c r="AH28" s="17">
        <v>94</v>
      </c>
      <c r="AI28" s="28" t="s">
        <v>133</v>
      </c>
      <c r="AJ28" s="17">
        <v>97</v>
      </c>
      <c r="AK28" s="26">
        <f t="shared" si="5"/>
        <v>956</v>
      </c>
    </row>
    <row r="29" spans="1:37" ht="28.5" customHeight="1">
      <c r="A29" s="63">
        <v>8</v>
      </c>
      <c r="B29" s="7">
        <v>15</v>
      </c>
      <c r="C29" s="7" t="s">
        <v>61</v>
      </c>
      <c r="D29" s="8" t="s">
        <v>113</v>
      </c>
      <c r="E29" s="8" t="s">
        <v>98</v>
      </c>
      <c r="F29" s="8" t="s">
        <v>53</v>
      </c>
      <c r="G29" s="7" t="s">
        <v>67</v>
      </c>
      <c r="H29" s="7">
        <v>28</v>
      </c>
      <c r="I29" s="25"/>
      <c r="J29" s="33">
        <v>3.7</v>
      </c>
      <c r="K29" s="17">
        <v>92</v>
      </c>
      <c r="L29" s="34">
        <v>3.3</v>
      </c>
      <c r="M29" s="14">
        <v>100</v>
      </c>
      <c r="N29" s="29" t="s">
        <v>161</v>
      </c>
      <c r="O29" s="17">
        <v>96</v>
      </c>
      <c r="P29" s="18">
        <v>2</v>
      </c>
      <c r="Q29" s="28">
        <v>0</v>
      </c>
      <c r="R29" s="17">
        <v>100</v>
      </c>
      <c r="S29" s="37">
        <v>46.5</v>
      </c>
      <c r="T29" s="35">
        <v>180</v>
      </c>
      <c r="U29" s="35">
        <v>180</v>
      </c>
      <c r="V29" s="36">
        <f t="shared" si="3"/>
        <v>406.5</v>
      </c>
      <c r="W29" s="17">
        <v>94</v>
      </c>
      <c r="X29" s="22">
        <v>1977</v>
      </c>
      <c r="Y29" s="14">
        <v>92</v>
      </c>
      <c r="Z29" s="18">
        <v>0</v>
      </c>
      <c r="AA29" s="17">
        <v>94</v>
      </c>
      <c r="AB29" s="20">
        <v>9</v>
      </c>
      <c r="AC29" s="10">
        <v>39</v>
      </c>
      <c r="AD29" s="10">
        <v>26</v>
      </c>
      <c r="AE29" s="11">
        <f t="shared" si="4"/>
        <v>74</v>
      </c>
      <c r="AF29" s="14">
        <v>92</v>
      </c>
      <c r="AG29" s="18">
        <v>9</v>
      </c>
      <c r="AH29" s="17">
        <v>92</v>
      </c>
      <c r="AI29" s="28" t="s">
        <v>132</v>
      </c>
      <c r="AJ29" s="17">
        <v>95</v>
      </c>
      <c r="AK29" s="26">
        <f t="shared" si="5"/>
        <v>947</v>
      </c>
    </row>
    <row r="30" spans="1:37" ht="28.5" customHeight="1">
      <c r="A30" s="63">
        <v>9</v>
      </c>
      <c r="B30" s="7">
        <v>10</v>
      </c>
      <c r="C30" s="7" t="s">
        <v>60</v>
      </c>
      <c r="D30" s="8" t="s">
        <v>87</v>
      </c>
      <c r="E30" s="8" t="s">
        <v>116</v>
      </c>
      <c r="F30" s="8" t="s">
        <v>86</v>
      </c>
      <c r="G30" s="7" t="s">
        <v>67</v>
      </c>
      <c r="H30" s="7">
        <v>28</v>
      </c>
      <c r="I30" s="25"/>
      <c r="J30" s="33">
        <v>9.3</v>
      </c>
      <c r="K30" s="17">
        <v>94</v>
      </c>
      <c r="L30" s="34">
        <v>0</v>
      </c>
      <c r="M30" s="14">
        <v>98</v>
      </c>
      <c r="N30" s="29" t="s">
        <v>126</v>
      </c>
      <c r="O30" s="17">
        <v>92</v>
      </c>
      <c r="P30" s="18">
        <v>0</v>
      </c>
      <c r="Q30" s="28">
        <v>0</v>
      </c>
      <c r="R30" s="17">
        <v>97</v>
      </c>
      <c r="S30" s="37">
        <v>93.5</v>
      </c>
      <c r="T30" s="35">
        <v>180</v>
      </c>
      <c r="U30" s="35">
        <v>180</v>
      </c>
      <c r="V30" s="36">
        <f t="shared" si="3"/>
        <v>453.5</v>
      </c>
      <c r="W30" s="17">
        <v>93</v>
      </c>
      <c r="X30" s="22">
        <v>2058</v>
      </c>
      <c r="Y30" s="14">
        <v>93</v>
      </c>
      <c r="Z30" s="18">
        <v>0</v>
      </c>
      <c r="AA30" s="17">
        <v>94</v>
      </c>
      <c r="AB30" s="20">
        <v>31</v>
      </c>
      <c r="AC30" s="10">
        <v>43</v>
      </c>
      <c r="AD30" s="10">
        <v>29</v>
      </c>
      <c r="AE30" s="11">
        <f t="shared" si="4"/>
        <v>103</v>
      </c>
      <c r="AF30" s="14">
        <v>96</v>
      </c>
      <c r="AG30" s="18">
        <v>14</v>
      </c>
      <c r="AH30" s="17">
        <v>93</v>
      </c>
      <c r="AI30" s="28" t="s">
        <v>151</v>
      </c>
      <c r="AJ30" s="17">
        <v>94</v>
      </c>
      <c r="AK30" s="26">
        <f t="shared" si="5"/>
        <v>944</v>
      </c>
    </row>
  </sheetData>
  <mergeCells count="46">
    <mergeCell ref="L4:M4"/>
    <mergeCell ref="N4:O4"/>
    <mergeCell ref="P4:R4"/>
    <mergeCell ref="Z4:AA4"/>
    <mergeCell ref="A1:AK1"/>
    <mergeCell ref="AK3:AK4"/>
    <mergeCell ref="A3:I4"/>
    <mergeCell ref="AB3:AF3"/>
    <mergeCell ref="AI4:AJ4"/>
    <mergeCell ref="AI3:AJ3"/>
    <mergeCell ref="AG3:AH3"/>
    <mergeCell ref="J3:K3"/>
    <mergeCell ref="L3:M3"/>
    <mergeCell ref="N3:O3"/>
    <mergeCell ref="AG4:AH4"/>
    <mergeCell ref="S3:W3"/>
    <mergeCell ref="X3:Y3"/>
    <mergeCell ref="A2:AK2"/>
    <mergeCell ref="Z3:AA3"/>
    <mergeCell ref="X4:Y4"/>
    <mergeCell ref="S4:W4"/>
    <mergeCell ref="P3:R3"/>
    <mergeCell ref="AB4:AF4"/>
    <mergeCell ref="J4:K4"/>
    <mergeCell ref="A19:I20"/>
    <mergeCell ref="J19:K19"/>
    <mergeCell ref="L19:M19"/>
    <mergeCell ref="N19:O19"/>
    <mergeCell ref="J20:K20"/>
    <mergeCell ref="L20:M20"/>
    <mergeCell ref="N20:O20"/>
    <mergeCell ref="P19:R19"/>
    <mergeCell ref="S19:W19"/>
    <mergeCell ref="X19:Y19"/>
    <mergeCell ref="Z19:AA19"/>
    <mergeCell ref="AB19:AF19"/>
    <mergeCell ref="AG19:AH19"/>
    <mergeCell ref="AI19:AJ19"/>
    <mergeCell ref="AK19:AK20"/>
    <mergeCell ref="AB20:AF20"/>
    <mergeCell ref="AG20:AH20"/>
    <mergeCell ref="AI20:AJ20"/>
    <mergeCell ref="P20:R20"/>
    <mergeCell ref="S20:W20"/>
    <mergeCell ref="X20:Y20"/>
    <mergeCell ref="Z20:AA20"/>
  </mergeCells>
  <printOptions/>
  <pageMargins left="0.35" right="0.5" top="0.4330708661417323" bottom="0.52" header="0.2362204724409449" footer="0.2362204724409449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Broadbent</dc:creator>
  <cp:keywords/>
  <dc:description/>
  <cp:lastModifiedBy>Steve Broadbent</cp:lastModifiedBy>
  <cp:lastPrinted>2009-05-07T23:03:06Z</cp:lastPrinted>
  <dcterms:created xsi:type="dcterms:W3CDTF">2009-03-20T00:21:16Z</dcterms:created>
  <dcterms:modified xsi:type="dcterms:W3CDTF">2009-05-07T23:29:57Z</dcterms:modified>
  <cp:category/>
  <cp:version/>
  <cp:contentType/>
  <cp:contentStatus/>
</cp:coreProperties>
</file>