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coresheet" sheetId="1" r:id="rId1"/>
  </sheets>
  <definedNames>
    <definedName name="_xlnm.Print_Area" localSheetId="0">'Scoresheet'!$A$1:$AJ$29</definedName>
  </definedNames>
  <calcPr fullCalcOnLoad="1"/>
</workbook>
</file>

<file path=xl/sharedStrings.xml><?xml version="1.0" encoding="utf-8"?>
<sst xmlns="http://schemas.openxmlformats.org/spreadsheetml/2006/main" count="179" uniqueCount="105">
  <si>
    <r>
      <t xml:space="preserve">Master Scoresheet - Full Event Report and Pictures - </t>
    </r>
    <r>
      <rPr>
        <sz val="16"/>
        <color indexed="10"/>
        <rFont val="Arial"/>
        <family val="2"/>
      </rPr>
      <t>www.policesport.org</t>
    </r>
  </si>
  <si>
    <t>Competitor</t>
  </si>
  <si>
    <t>Event A</t>
  </si>
  <si>
    <t>Event B</t>
  </si>
  <si>
    <t>Event C</t>
  </si>
  <si>
    <t>Event D</t>
  </si>
  <si>
    <t>Event E</t>
  </si>
  <si>
    <t>Event F</t>
  </si>
  <si>
    <t>Event G</t>
  </si>
  <si>
    <t>Event H</t>
  </si>
  <si>
    <t>Event I</t>
  </si>
  <si>
    <t>Event J</t>
  </si>
  <si>
    <t>Grand
Total</t>
  </si>
  <si>
    <t>Bleep Test</t>
  </si>
  <si>
    <t>Cricket ball Throw</t>
  </si>
  <si>
    <t>100m Sprint</t>
  </si>
  <si>
    <t>Shooting</t>
  </si>
  <si>
    <t>Gym Test</t>
  </si>
  <si>
    <t>S/Longjump</t>
  </si>
  <si>
    <t>Rowing</t>
  </si>
  <si>
    <t>Climbing Wall</t>
  </si>
  <si>
    <t>Archery</t>
  </si>
  <si>
    <t>Men</t>
  </si>
  <si>
    <t>Event
Position</t>
  </si>
  <si>
    <t>Event
Number</t>
  </si>
  <si>
    <t>Group</t>
  </si>
  <si>
    <t>Name</t>
  </si>
  <si>
    <t>Surname</t>
  </si>
  <si>
    <t>Force</t>
  </si>
  <si>
    <t>M/F</t>
  </si>
  <si>
    <t>Age</t>
  </si>
  <si>
    <t>Vet
38+</t>
  </si>
  <si>
    <t>Level
A</t>
  </si>
  <si>
    <t>Points
A</t>
  </si>
  <si>
    <t>Dist/Mtr  B</t>
  </si>
  <si>
    <t>Points
B</t>
  </si>
  <si>
    <t>Time
C</t>
  </si>
  <si>
    <t>Points
C</t>
  </si>
  <si>
    <t>Total
D</t>
  </si>
  <si>
    <t>Points
D</t>
  </si>
  <si>
    <t>Chin
  1</t>
  </si>
  <si>
    <t xml:space="preserve"> Sit Ups
2</t>
  </si>
  <si>
    <t>S/Jump 
3</t>
  </si>
  <si>
    <t>Total
E</t>
  </si>
  <si>
    <t>Points
E</t>
  </si>
  <si>
    <t>Distance
Metres</t>
  </si>
  <si>
    <t>Points
F</t>
  </si>
  <si>
    <t>Dist
G</t>
  </si>
  <si>
    <t>Points
G</t>
  </si>
  <si>
    <t>Climb 1</t>
  </si>
  <si>
    <t>Climb 2</t>
  </si>
  <si>
    <t>Climb 3</t>
  </si>
  <si>
    <t>Total Time
H</t>
  </si>
  <si>
    <t>Points
H</t>
  </si>
  <si>
    <t>Score
I</t>
  </si>
  <si>
    <t>Points
I</t>
  </si>
  <si>
    <t>Time
J</t>
  </si>
  <si>
    <t>Points
J</t>
  </si>
  <si>
    <t>Points</t>
  </si>
  <si>
    <t>David</t>
  </si>
  <si>
    <t>Preece</t>
  </si>
  <si>
    <t>Metropolitan</t>
  </si>
  <si>
    <t>M</t>
  </si>
  <si>
    <t>Ryan</t>
  </si>
  <si>
    <t>Willis</t>
  </si>
  <si>
    <t>Cheshire</t>
  </si>
  <si>
    <t>Taylor</t>
  </si>
  <si>
    <t>Mark</t>
  </si>
  <si>
    <t>Jagger</t>
  </si>
  <si>
    <t>Lancashire</t>
  </si>
  <si>
    <t>Victor</t>
  </si>
  <si>
    <t>Choi</t>
  </si>
  <si>
    <t>Lewis</t>
  </si>
  <si>
    <t>Essex</t>
  </si>
  <si>
    <t>Daniel</t>
  </si>
  <si>
    <t>Hertfordshire</t>
  </si>
  <si>
    <t>Derbyshire</t>
  </si>
  <si>
    <t>Women</t>
  </si>
  <si>
    <t>Press u
  1</t>
  </si>
  <si>
    <t>West Midlands</t>
  </si>
  <si>
    <t>F</t>
  </si>
  <si>
    <t>Palfeyman</t>
  </si>
  <si>
    <t>Andrew</t>
  </si>
  <si>
    <t xml:space="preserve">Ben </t>
  </si>
  <si>
    <t>Octavia</t>
  </si>
  <si>
    <t>Lee</t>
  </si>
  <si>
    <t>Gunn</t>
  </si>
  <si>
    <t>Powell</t>
  </si>
  <si>
    <t>Philips</t>
  </si>
  <si>
    <t>Princeton</t>
  </si>
  <si>
    <t>Akojao</t>
  </si>
  <si>
    <t>Vet</t>
  </si>
  <si>
    <t>Toni</t>
  </si>
  <si>
    <t>Harrison</t>
  </si>
  <si>
    <t>Hazra</t>
  </si>
  <si>
    <t>Patel</t>
  </si>
  <si>
    <t>North Yorkshire</t>
  </si>
  <si>
    <t>Ciaran</t>
  </si>
  <si>
    <t>Turner</t>
  </si>
  <si>
    <t>Drake</t>
  </si>
  <si>
    <t>Kelly</t>
  </si>
  <si>
    <t>Hayley</t>
  </si>
  <si>
    <t>Police Sport UK - 'Sporting Super Stars' - 8 - 10 May 2012</t>
  </si>
  <si>
    <t>DNC</t>
  </si>
  <si>
    <t xml:space="preserve"> 6.8m Orienteering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</si>
</sst>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29"/>
  <sheetViews>
    <sheetView tabSelected="1" workbookViewId="0" topLeftCell="A1">
      <selection activeCell="A2" sqref="A2:AJ2"/>
    </sheetView>
  </sheetViews>
  <sheetFormatPr defaultColWidth="9.140625" defaultRowHeight="23.25" customHeight="1"/>
  <cols>
    <col min="1" max="3" width="6.28125" style="1" customWidth="1"/>
    <col min="4" max="4" width="8.421875" style="14" customWidth="1"/>
    <col min="5" max="5" width="11.140625" style="14" customWidth="1"/>
    <col min="6" max="6" width="12.00390625" style="14" customWidth="1"/>
    <col min="7" max="7" width="3.421875" style="1" customWidth="1"/>
    <col min="8" max="9" width="3.8515625" style="1" customWidth="1"/>
    <col min="10" max="10" width="4.7109375" style="15" customWidth="1"/>
    <col min="11" max="11" width="5.140625" style="1" customWidth="1"/>
    <col min="12" max="12" width="7.00390625" style="17" customWidth="1"/>
    <col min="13" max="13" width="5.140625" style="1" customWidth="1"/>
    <col min="14" max="14" width="6.140625" style="17" customWidth="1"/>
    <col min="15" max="15" width="5.140625" style="1" customWidth="1"/>
    <col min="16" max="16" width="4.140625" style="1" customWidth="1"/>
    <col min="17" max="17" width="5.140625" style="1" customWidth="1"/>
    <col min="18" max="18" width="7.00390625" style="1" customWidth="1"/>
    <col min="19" max="21" width="6.140625" style="1" customWidth="1"/>
    <col min="22" max="22" width="5.140625" style="1" customWidth="1"/>
    <col min="23" max="23" width="7.00390625" style="17" customWidth="1"/>
    <col min="24" max="24" width="5.140625" style="1" customWidth="1"/>
    <col min="25" max="25" width="7.140625" style="1" customWidth="1"/>
    <col min="26" max="26" width="5.140625" style="1" customWidth="1"/>
    <col min="27" max="27" width="7.421875" style="17" customWidth="1"/>
    <col min="28" max="28" width="7.00390625" style="17" customWidth="1"/>
    <col min="29" max="29" width="6.8515625" style="17" customWidth="1"/>
    <col min="30" max="30" width="7.8515625" style="17" customWidth="1"/>
    <col min="31" max="33" width="5.140625" style="1" customWidth="1"/>
    <col min="34" max="34" width="7.00390625" style="17" customWidth="1"/>
    <col min="35" max="35" width="4.8515625" style="1" customWidth="1"/>
    <col min="36" max="36" width="6.00390625" style="26" customWidth="1"/>
    <col min="37" max="16384" width="9.140625" style="1" customWidth="1"/>
  </cols>
  <sheetData>
    <row r="1" spans="1:36" ht="32.25" customHeight="1">
      <c r="A1" s="28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23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1" t="s">
        <v>2</v>
      </c>
      <c r="K3" s="31"/>
      <c r="L3" s="31" t="s">
        <v>3</v>
      </c>
      <c r="M3" s="31"/>
      <c r="N3" s="31" t="s">
        <v>4</v>
      </c>
      <c r="O3" s="31"/>
      <c r="P3" s="31" t="s">
        <v>5</v>
      </c>
      <c r="Q3" s="31"/>
      <c r="R3" s="31" t="s">
        <v>6</v>
      </c>
      <c r="S3" s="31"/>
      <c r="T3" s="31"/>
      <c r="U3" s="31"/>
      <c r="V3" s="31"/>
      <c r="W3" s="31" t="s">
        <v>7</v>
      </c>
      <c r="X3" s="31"/>
      <c r="Y3" s="31" t="s">
        <v>8</v>
      </c>
      <c r="Z3" s="31"/>
      <c r="AA3" s="31" t="s">
        <v>9</v>
      </c>
      <c r="AB3" s="31"/>
      <c r="AC3" s="31"/>
      <c r="AD3" s="31"/>
      <c r="AE3" s="31"/>
      <c r="AF3" s="31" t="s">
        <v>10</v>
      </c>
      <c r="AG3" s="31"/>
      <c r="AH3" s="31" t="s">
        <v>11</v>
      </c>
      <c r="AI3" s="31"/>
      <c r="AJ3" s="32" t="s">
        <v>12</v>
      </c>
    </row>
    <row r="4" spans="1:36" ht="23.25" customHeight="1">
      <c r="A4" s="30"/>
      <c r="B4" s="30"/>
      <c r="C4" s="30"/>
      <c r="D4" s="30"/>
      <c r="E4" s="30"/>
      <c r="F4" s="30"/>
      <c r="G4" s="30"/>
      <c r="H4" s="30"/>
      <c r="I4" s="30"/>
      <c r="J4" s="34" t="s">
        <v>13</v>
      </c>
      <c r="K4" s="34"/>
      <c r="L4" s="34" t="s">
        <v>14</v>
      </c>
      <c r="M4" s="34"/>
      <c r="N4" s="33" t="s">
        <v>15</v>
      </c>
      <c r="O4" s="33"/>
      <c r="P4" s="33" t="s">
        <v>16</v>
      </c>
      <c r="Q4" s="33"/>
      <c r="R4" s="33" t="s">
        <v>17</v>
      </c>
      <c r="S4" s="33"/>
      <c r="T4" s="33"/>
      <c r="U4" s="33"/>
      <c r="V4" s="33"/>
      <c r="W4" s="33" t="s">
        <v>18</v>
      </c>
      <c r="X4" s="33"/>
      <c r="Y4" s="33" t="s">
        <v>19</v>
      </c>
      <c r="Z4" s="33"/>
      <c r="AA4" s="33" t="s">
        <v>20</v>
      </c>
      <c r="AB4" s="33"/>
      <c r="AC4" s="33"/>
      <c r="AD4" s="33"/>
      <c r="AE4" s="33"/>
      <c r="AF4" s="33" t="s">
        <v>21</v>
      </c>
      <c r="AG4" s="33"/>
      <c r="AH4" s="34" t="s">
        <v>104</v>
      </c>
      <c r="AI4" s="34"/>
      <c r="AJ4" s="32"/>
    </row>
    <row r="5" spans="1:36" ht="19.5" customHeight="1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29.25" customHeight="1">
      <c r="A6" s="2" t="s">
        <v>23</v>
      </c>
      <c r="B6" s="3" t="s">
        <v>24</v>
      </c>
      <c r="C6" s="3" t="s">
        <v>25</v>
      </c>
      <c r="D6" s="4" t="s">
        <v>26</v>
      </c>
      <c r="E6" s="4" t="s">
        <v>27</v>
      </c>
      <c r="F6" s="4" t="s">
        <v>28</v>
      </c>
      <c r="G6" s="5" t="s">
        <v>29</v>
      </c>
      <c r="H6" s="5" t="s">
        <v>30</v>
      </c>
      <c r="I6" s="3" t="s">
        <v>31</v>
      </c>
      <c r="J6" s="6" t="s">
        <v>32</v>
      </c>
      <c r="K6" s="7" t="s">
        <v>33</v>
      </c>
      <c r="L6" s="8" t="s">
        <v>34</v>
      </c>
      <c r="M6" s="7" t="s">
        <v>35</v>
      </c>
      <c r="N6" s="8" t="s">
        <v>36</v>
      </c>
      <c r="O6" s="7" t="s">
        <v>37</v>
      </c>
      <c r="P6" s="9" t="s">
        <v>38</v>
      </c>
      <c r="Q6" s="7" t="s">
        <v>39</v>
      </c>
      <c r="R6" s="10" t="s">
        <v>40</v>
      </c>
      <c r="S6" s="10" t="s">
        <v>41</v>
      </c>
      <c r="T6" s="10" t="s">
        <v>42</v>
      </c>
      <c r="U6" s="9" t="s">
        <v>43</v>
      </c>
      <c r="V6" s="7" t="s">
        <v>44</v>
      </c>
      <c r="W6" s="8" t="s">
        <v>45</v>
      </c>
      <c r="X6" s="7" t="s">
        <v>46</v>
      </c>
      <c r="Y6" s="9" t="s">
        <v>47</v>
      </c>
      <c r="Z6" s="7" t="s">
        <v>48</v>
      </c>
      <c r="AA6" s="11" t="s">
        <v>49</v>
      </c>
      <c r="AB6" s="11" t="s">
        <v>50</v>
      </c>
      <c r="AC6" s="11" t="s">
        <v>51</v>
      </c>
      <c r="AD6" s="8" t="s">
        <v>52</v>
      </c>
      <c r="AE6" s="7" t="s">
        <v>53</v>
      </c>
      <c r="AF6" s="9" t="s">
        <v>54</v>
      </c>
      <c r="AG6" s="7" t="s">
        <v>55</v>
      </c>
      <c r="AH6" s="8" t="s">
        <v>56</v>
      </c>
      <c r="AI6" s="7" t="s">
        <v>57</v>
      </c>
      <c r="AJ6" s="12" t="s">
        <v>58</v>
      </c>
    </row>
    <row r="7" spans="1:36" ht="29.25" customHeight="1">
      <c r="A7" s="13">
        <v>1</v>
      </c>
      <c r="B7" s="1">
        <v>3</v>
      </c>
      <c r="D7" s="14" t="s">
        <v>59</v>
      </c>
      <c r="E7" s="14" t="s">
        <v>60</v>
      </c>
      <c r="F7" s="14" t="s">
        <v>61</v>
      </c>
      <c r="G7" s="1" t="s">
        <v>62</v>
      </c>
      <c r="J7" s="15">
        <v>13</v>
      </c>
      <c r="K7" s="16">
        <v>100</v>
      </c>
      <c r="L7" s="17">
        <v>60.3</v>
      </c>
      <c r="M7" s="16">
        <v>100</v>
      </c>
      <c r="N7" s="17">
        <v>12.39</v>
      </c>
      <c r="O7" s="16">
        <v>100</v>
      </c>
      <c r="P7" s="1">
        <v>40</v>
      </c>
      <c r="Q7" s="16">
        <v>97</v>
      </c>
      <c r="R7" s="18">
        <v>12</v>
      </c>
      <c r="S7" s="18">
        <v>108</v>
      </c>
      <c r="T7" s="18">
        <v>98</v>
      </c>
      <c r="U7" s="19">
        <f>SUM(R7:T7)</f>
        <v>218</v>
      </c>
      <c r="V7" s="16">
        <v>97</v>
      </c>
      <c r="W7" s="17">
        <v>2.4</v>
      </c>
      <c r="X7" s="16">
        <v>96</v>
      </c>
      <c r="Y7" s="1">
        <v>2768</v>
      </c>
      <c r="Z7" s="16">
        <v>98</v>
      </c>
      <c r="AA7" s="20">
        <v>20.4</v>
      </c>
      <c r="AB7" s="20">
        <v>29.2</v>
      </c>
      <c r="AC7" s="20">
        <v>32.6</v>
      </c>
      <c r="AD7" s="21">
        <f>SUM(AA7:AC7)</f>
        <v>82.19999999999999</v>
      </c>
      <c r="AE7" s="16">
        <v>97</v>
      </c>
      <c r="AF7" s="1">
        <v>47</v>
      </c>
      <c r="AG7" s="16">
        <v>100</v>
      </c>
      <c r="AH7" s="17">
        <v>112.22</v>
      </c>
      <c r="AI7" s="16">
        <v>93</v>
      </c>
      <c r="AJ7" s="22">
        <f>SUM(K7+M7+O7+Q7+V7+X7+Z7+AE7+AG7+AI7)</f>
        <v>978</v>
      </c>
    </row>
    <row r="8" spans="1:36" ht="29.25" customHeight="1">
      <c r="A8" s="13">
        <v>2</v>
      </c>
      <c r="B8" s="1">
        <v>2</v>
      </c>
      <c r="D8" s="14" t="s">
        <v>67</v>
      </c>
      <c r="E8" s="14" t="s">
        <v>68</v>
      </c>
      <c r="F8" s="14" t="s">
        <v>61</v>
      </c>
      <c r="G8" s="1" t="s">
        <v>62</v>
      </c>
      <c r="I8" s="1" t="s">
        <v>91</v>
      </c>
      <c r="J8" s="15">
        <v>12</v>
      </c>
      <c r="K8" s="16">
        <v>96</v>
      </c>
      <c r="L8" s="17">
        <v>52.8</v>
      </c>
      <c r="M8" s="16">
        <v>97</v>
      </c>
      <c r="N8" s="17">
        <v>13.64</v>
      </c>
      <c r="O8" s="16">
        <v>94</v>
      </c>
      <c r="P8" s="1">
        <v>45</v>
      </c>
      <c r="Q8" s="16">
        <v>100</v>
      </c>
      <c r="R8" s="18">
        <v>19</v>
      </c>
      <c r="S8" s="18">
        <v>136</v>
      </c>
      <c r="T8" s="18">
        <v>73</v>
      </c>
      <c r="U8" s="19">
        <f>SUM(R8:T8)</f>
        <v>228</v>
      </c>
      <c r="V8" s="16">
        <v>99</v>
      </c>
      <c r="W8" s="17">
        <v>2.49</v>
      </c>
      <c r="X8" s="16">
        <v>98</v>
      </c>
      <c r="Y8" s="1">
        <v>2922</v>
      </c>
      <c r="Z8" s="16">
        <v>100</v>
      </c>
      <c r="AA8" s="20">
        <v>13.4</v>
      </c>
      <c r="AB8" s="20">
        <v>21.8</v>
      </c>
      <c r="AC8" s="20">
        <v>53.3</v>
      </c>
      <c r="AD8" s="21">
        <f>SUM(AA8:AC8)</f>
        <v>88.5</v>
      </c>
      <c r="AE8" s="16">
        <v>96</v>
      </c>
      <c r="AF8" s="1">
        <v>42</v>
      </c>
      <c r="AG8" s="16">
        <v>97</v>
      </c>
      <c r="AH8" s="17">
        <v>58.55</v>
      </c>
      <c r="AI8" s="16">
        <v>100</v>
      </c>
      <c r="AJ8" s="22">
        <f>SUM(K8+M8+O8+Q8+V8+X8+Z8+AE8+AG8+AI8)</f>
        <v>977</v>
      </c>
    </row>
    <row r="9" spans="1:36" ht="29.25" customHeight="1">
      <c r="A9" s="13">
        <v>3</v>
      </c>
      <c r="B9" s="1">
        <v>10</v>
      </c>
      <c r="D9" s="14" t="s">
        <v>83</v>
      </c>
      <c r="E9" s="14" t="s">
        <v>66</v>
      </c>
      <c r="F9" s="14" t="s">
        <v>79</v>
      </c>
      <c r="G9" s="1" t="s">
        <v>62</v>
      </c>
      <c r="J9" s="15">
        <v>11.8</v>
      </c>
      <c r="K9" s="16">
        <v>95</v>
      </c>
      <c r="L9" s="17">
        <v>49.4</v>
      </c>
      <c r="M9" s="16">
        <v>96</v>
      </c>
      <c r="N9" s="17">
        <v>13.42</v>
      </c>
      <c r="O9" s="16">
        <v>97</v>
      </c>
      <c r="P9" s="1">
        <v>38</v>
      </c>
      <c r="Q9" s="16">
        <v>93</v>
      </c>
      <c r="R9" s="18">
        <v>17</v>
      </c>
      <c r="S9" s="18">
        <v>126</v>
      </c>
      <c r="T9" s="18">
        <v>97</v>
      </c>
      <c r="U9" s="19">
        <f>SUM(R9:T9)</f>
        <v>240</v>
      </c>
      <c r="V9" s="16">
        <v>100</v>
      </c>
      <c r="W9" s="17">
        <v>2.28</v>
      </c>
      <c r="X9" s="16">
        <v>94</v>
      </c>
      <c r="Y9" s="1">
        <v>2433</v>
      </c>
      <c r="Z9" s="16">
        <v>92</v>
      </c>
      <c r="AA9" s="20">
        <v>14</v>
      </c>
      <c r="AB9" s="20">
        <v>15.6</v>
      </c>
      <c r="AC9" s="20">
        <v>15.2</v>
      </c>
      <c r="AD9" s="21">
        <f>SUM(AA9:AC9)</f>
        <v>44.8</v>
      </c>
      <c r="AE9" s="16">
        <v>100</v>
      </c>
      <c r="AF9" s="1">
        <v>47</v>
      </c>
      <c r="AG9" s="16">
        <v>100</v>
      </c>
      <c r="AH9" s="17">
        <v>75.45</v>
      </c>
      <c r="AI9" s="16">
        <v>97</v>
      </c>
      <c r="AJ9" s="22">
        <f>SUM(K9+M9+O9+Q9+V9+X9+Z9+AE9+AG9+AI9)</f>
        <v>964</v>
      </c>
    </row>
    <row r="10" spans="1:36" ht="29.25" customHeight="1">
      <c r="A10" s="13">
        <v>4</v>
      </c>
      <c r="B10" s="1">
        <v>4</v>
      </c>
      <c r="D10" s="14" t="s">
        <v>70</v>
      </c>
      <c r="E10" s="14" t="s">
        <v>71</v>
      </c>
      <c r="F10" s="14" t="s">
        <v>61</v>
      </c>
      <c r="G10" s="1" t="s">
        <v>62</v>
      </c>
      <c r="J10" s="15">
        <v>12.9</v>
      </c>
      <c r="K10" s="16">
        <v>99</v>
      </c>
      <c r="L10" s="17">
        <v>41.6</v>
      </c>
      <c r="M10" s="16">
        <v>94</v>
      </c>
      <c r="N10" s="17">
        <v>13.54</v>
      </c>
      <c r="O10" s="16">
        <v>96</v>
      </c>
      <c r="P10" s="1">
        <v>40</v>
      </c>
      <c r="Q10" s="16">
        <v>97</v>
      </c>
      <c r="R10" s="18">
        <v>25</v>
      </c>
      <c r="S10" s="18">
        <v>51</v>
      </c>
      <c r="T10" s="18">
        <v>100</v>
      </c>
      <c r="U10" s="19">
        <f>SUM(R10:T10)</f>
        <v>176</v>
      </c>
      <c r="V10" s="16">
        <v>93</v>
      </c>
      <c r="W10" s="17">
        <v>2.51</v>
      </c>
      <c r="X10" s="16">
        <v>99</v>
      </c>
      <c r="Y10" s="1">
        <v>2717</v>
      </c>
      <c r="Z10" s="16">
        <v>97</v>
      </c>
      <c r="AA10" s="20">
        <v>13.6</v>
      </c>
      <c r="AB10" s="20">
        <v>20.7</v>
      </c>
      <c r="AC10" s="20">
        <v>26.5</v>
      </c>
      <c r="AD10" s="21">
        <f>SUM(AA10:AC10)</f>
        <v>60.8</v>
      </c>
      <c r="AE10" s="16">
        <v>99</v>
      </c>
      <c r="AF10" s="1">
        <v>28</v>
      </c>
      <c r="AG10" s="16">
        <v>90</v>
      </c>
      <c r="AH10" s="17">
        <v>63.29</v>
      </c>
      <c r="AI10" s="16">
        <v>98</v>
      </c>
      <c r="AJ10" s="22">
        <f>SUM(K10+M10+O10+Q10+V10+X10+Z10+AE10+AG10+AI10)</f>
        <v>962</v>
      </c>
    </row>
    <row r="11" spans="1:36" ht="29.25" customHeight="1">
      <c r="A11" s="13">
        <v>5</v>
      </c>
      <c r="B11" s="1">
        <v>8</v>
      </c>
      <c r="D11" s="14" t="s">
        <v>63</v>
      </c>
      <c r="E11" s="14" t="s">
        <v>64</v>
      </c>
      <c r="F11" s="14" t="s">
        <v>65</v>
      </c>
      <c r="G11" s="1" t="s">
        <v>62</v>
      </c>
      <c r="J11" s="15">
        <v>11.8</v>
      </c>
      <c r="K11" s="16">
        <v>95</v>
      </c>
      <c r="L11" s="17">
        <v>57.6</v>
      </c>
      <c r="M11" s="16">
        <v>99</v>
      </c>
      <c r="N11" s="17">
        <v>13.63</v>
      </c>
      <c r="O11" s="16">
        <v>95</v>
      </c>
      <c r="P11" s="1">
        <v>40</v>
      </c>
      <c r="Q11" s="16">
        <v>97</v>
      </c>
      <c r="R11" s="18">
        <v>19</v>
      </c>
      <c r="S11" s="18">
        <v>107</v>
      </c>
      <c r="T11" s="18">
        <v>88</v>
      </c>
      <c r="U11" s="19">
        <f>SUM(R11:T11)</f>
        <v>214</v>
      </c>
      <c r="V11" s="16">
        <v>95</v>
      </c>
      <c r="W11" s="17">
        <v>2.22</v>
      </c>
      <c r="X11" s="16">
        <v>93</v>
      </c>
      <c r="Y11" s="1">
        <v>2717</v>
      </c>
      <c r="Z11" s="16">
        <v>97</v>
      </c>
      <c r="AA11" s="20">
        <v>21.2</v>
      </c>
      <c r="AB11" s="20">
        <v>59</v>
      </c>
      <c r="AC11" s="20">
        <v>18.8</v>
      </c>
      <c r="AD11" s="21">
        <f>SUM(AA11:AC11)</f>
        <v>99</v>
      </c>
      <c r="AE11" s="16">
        <v>95</v>
      </c>
      <c r="AF11" s="1">
        <v>37</v>
      </c>
      <c r="AG11" s="16">
        <v>95</v>
      </c>
      <c r="AH11" s="17">
        <v>62.58</v>
      </c>
      <c r="AI11" s="16">
        <v>99</v>
      </c>
      <c r="AJ11" s="22">
        <f>SUM(K11+M11+O11+Q11+V11+X11+Z11+AE11+AG11+AI11)</f>
        <v>960</v>
      </c>
    </row>
    <row r="12" spans="1:36" ht="29.25" customHeight="1">
      <c r="A12" s="13">
        <v>6</v>
      </c>
      <c r="B12" s="1">
        <v>11</v>
      </c>
      <c r="D12" s="14" t="s">
        <v>84</v>
      </c>
      <c r="E12" s="14" t="s">
        <v>72</v>
      </c>
      <c r="F12" s="14" t="s">
        <v>73</v>
      </c>
      <c r="G12" s="1" t="s">
        <v>62</v>
      </c>
      <c r="J12" s="15">
        <v>12.5</v>
      </c>
      <c r="K12" s="16">
        <v>98</v>
      </c>
      <c r="L12" s="17">
        <v>41.4</v>
      </c>
      <c r="M12" s="16">
        <v>93</v>
      </c>
      <c r="N12" s="17">
        <v>12.92</v>
      </c>
      <c r="O12" s="16">
        <v>99</v>
      </c>
      <c r="P12" s="1">
        <v>38</v>
      </c>
      <c r="Q12" s="16">
        <v>93</v>
      </c>
      <c r="R12" s="18">
        <v>25</v>
      </c>
      <c r="S12" s="18">
        <v>89</v>
      </c>
      <c r="T12" s="18">
        <v>101</v>
      </c>
      <c r="U12" s="19">
        <f>SUM(R12:T12)</f>
        <v>215</v>
      </c>
      <c r="V12" s="16">
        <v>96</v>
      </c>
      <c r="W12" s="17">
        <v>2.55</v>
      </c>
      <c r="X12" s="16">
        <v>100</v>
      </c>
      <c r="Y12" s="1">
        <v>2660</v>
      </c>
      <c r="Z12" s="16">
        <v>94</v>
      </c>
      <c r="AA12" s="20">
        <v>17.5</v>
      </c>
      <c r="AB12" s="20">
        <v>22.3</v>
      </c>
      <c r="AC12" s="20">
        <v>27</v>
      </c>
      <c r="AD12" s="21">
        <f>SUM(AA12:AC12)</f>
        <v>66.8</v>
      </c>
      <c r="AE12" s="16">
        <v>98</v>
      </c>
      <c r="AF12" s="1">
        <v>30</v>
      </c>
      <c r="AG12" s="16">
        <v>93</v>
      </c>
      <c r="AH12" s="17">
        <v>122.2</v>
      </c>
      <c r="AI12" s="16">
        <v>92</v>
      </c>
      <c r="AJ12" s="22">
        <f>SUM(K12+M12+O12+Q12+V12+X12+Z12+AE12+AG12+AI12)</f>
        <v>956</v>
      </c>
    </row>
    <row r="13" spans="1:36" ht="29.25" customHeight="1">
      <c r="A13" s="13">
        <v>7</v>
      </c>
      <c r="B13" s="1">
        <v>9</v>
      </c>
      <c r="D13" s="14" t="s">
        <v>82</v>
      </c>
      <c r="E13" s="14" t="s">
        <v>81</v>
      </c>
      <c r="F13" s="14" t="s">
        <v>75</v>
      </c>
      <c r="G13" s="1" t="s">
        <v>62</v>
      </c>
      <c r="J13" s="15">
        <v>10.1</v>
      </c>
      <c r="K13" s="16">
        <v>93</v>
      </c>
      <c r="L13" s="17">
        <v>53.5</v>
      </c>
      <c r="M13" s="16">
        <v>98</v>
      </c>
      <c r="N13" s="17">
        <v>12.94</v>
      </c>
      <c r="O13" s="16">
        <v>98</v>
      </c>
      <c r="P13" s="1">
        <v>37</v>
      </c>
      <c r="Q13" s="16">
        <v>91</v>
      </c>
      <c r="R13" s="18">
        <v>12</v>
      </c>
      <c r="S13" s="18">
        <v>122</v>
      </c>
      <c r="T13" s="18">
        <v>87</v>
      </c>
      <c r="U13" s="19">
        <f>SUM(R13:T13)</f>
        <v>221</v>
      </c>
      <c r="V13" s="16">
        <v>98</v>
      </c>
      <c r="W13" s="17">
        <v>2.42</v>
      </c>
      <c r="X13" s="16">
        <v>97</v>
      </c>
      <c r="Y13" s="1">
        <v>2666</v>
      </c>
      <c r="Z13" s="16">
        <v>95</v>
      </c>
      <c r="AA13" s="20">
        <v>22.2</v>
      </c>
      <c r="AB13" s="20">
        <v>146.45</v>
      </c>
      <c r="AC13" s="20">
        <v>180</v>
      </c>
      <c r="AD13" s="21">
        <f>SUM(AA13:AC13)</f>
        <v>348.65</v>
      </c>
      <c r="AE13" s="16">
        <v>93</v>
      </c>
      <c r="AF13" s="1">
        <v>30</v>
      </c>
      <c r="AG13" s="16">
        <v>93</v>
      </c>
      <c r="AH13" s="17">
        <v>84.07</v>
      </c>
      <c r="AI13" s="16">
        <v>95</v>
      </c>
      <c r="AJ13" s="22">
        <f>SUM(K13+M13+O13+Q13+V13+X13+Z13+AE13+AG13+AI13)</f>
        <v>951</v>
      </c>
    </row>
    <row r="14" spans="1:36" ht="29.25" customHeight="1">
      <c r="A14" s="13">
        <v>8</v>
      </c>
      <c r="B14" s="1">
        <v>17</v>
      </c>
      <c r="D14" s="14" t="s">
        <v>74</v>
      </c>
      <c r="E14" s="14" t="s">
        <v>88</v>
      </c>
      <c r="F14" s="14" t="s">
        <v>75</v>
      </c>
      <c r="G14" s="1" t="s">
        <v>62</v>
      </c>
      <c r="I14" s="1" t="s">
        <v>91</v>
      </c>
      <c r="J14" s="15">
        <v>8.9</v>
      </c>
      <c r="K14" s="16">
        <v>91</v>
      </c>
      <c r="L14" s="17">
        <v>48</v>
      </c>
      <c r="M14" s="16">
        <v>95</v>
      </c>
      <c r="N14" s="17">
        <v>15.64</v>
      </c>
      <c r="O14" s="16">
        <v>90</v>
      </c>
      <c r="P14" s="1">
        <v>45</v>
      </c>
      <c r="Q14" s="16">
        <v>99</v>
      </c>
      <c r="R14" s="18">
        <v>6</v>
      </c>
      <c r="S14" s="18">
        <v>121</v>
      </c>
      <c r="T14" s="18">
        <v>76</v>
      </c>
      <c r="U14" s="19">
        <f>SUM(R14:T14)</f>
        <v>203</v>
      </c>
      <c r="V14" s="16">
        <v>94</v>
      </c>
      <c r="W14" s="17">
        <v>1.82</v>
      </c>
      <c r="X14" s="16">
        <v>90</v>
      </c>
      <c r="Y14" s="1">
        <v>2807</v>
      </c>
      <c r="Z14" s="16">
        <v>99</v>
      </c>
      <c r="AA14" s="20">
        <v>19</v>
      </c>
      <c r="AB14" s="20">
        <v>33.7</v>
      </c>
      <c r="AC14" s="20">
        <v>93.7</v>
      </c>
      <c r="AD14" s="21">
        <f>SUM(AA14:AC14)</f>
        <v>146.4</v>
      </c>
      <c r="AE14" s="16">
        <v>94</v>
      </c>
      <c r="AF14" s="1">
        <v>46</v>
      </c>
      <c r="AG14" s="16">
        <v>99</v>
      </c>
      <c r="AH14" s="17">
        <v>79.4</v>
      </c>
      <c r="AI14" s="16">
        <v>96</v>
      </c>
      <c r="AJ14" s="22">
        <f>SUM(K14+M14+O14+Q14+V14+X14+Z14+AE14+AG14+AI14)</f>
        <v>947</v>
      </c>
    </row>
    <row r="15" spans="1:36" ht="29.25" customHeight="1">
      <c r="A15" s="13">
        <v>9</v>
      </c>
      <c r="B15" s="1">
        <v>13</v>
      </c>
      <c r="D15" s="14" t="s">
        <v>85</v>
      </c>
      <c r="E15" s="14" t="s">
        <v>86</v>
      </c>
      <c r="F15" s="14" t="s">
        <v>76</v>
      </c>
      <c r="G15" s="1" t="s">
        <v>62</v>
      </c>
      <c r="I15" s="1" t="s">
        <v>91</v>
      </c>
      <c r="J15" s="15">
        <v>8.2</v>
      </c>
      <c r="K15" s="16">
        <v>90</v>
      </c>
      <c r="L15" s="17">
        <v>40</v>
      </c>
      <c r="M15" s="16">
        <v>92</v>
      </c>
      <c r="N15" s="17">
        <v>14.98</v>
      </c>
      <c r="O15" s="16">
        <v>91</v>
      </c>
      <c r="P15" s="1">
        <v>41</v>
      </c>
      <c r="Q15" s="16">
        <v>98</v>
      </c>
      <c r="R15" s="18">
        <v>0</v>
      </c>
      <c r="S15" s="18">
        <v>60</v>
      </c>
      <c r="T15" s="18">
        <v>46</v>
      </c>
      <c r="U15" s="19">
        <f>SUM(R15:T15)</f>
        <v>106</v>
      </c>
      <c r="V15" s="16">
        <v>90</v>
      </c>
      <c r="W15" s="17">
        <v>1.94</v>
      </c>
      <c r="X15" s="16">
        <v>92</v>
      </c>
      <c r="Y15" s="1">
        <v>2382</v>
      </c>
      <c r="Z15" s="16">
        <v>91</v>
      </c>
      <c r="AA15" s="20">
        <v>59.9</v>
      </c>
      <c r="AB15" s="20">
        <v>180</v>
      </c>
      <c r="AC15" s="20">
        <v>180</v>
      </c>
      <c r="AD15" s="21">
        <f>SUM(AA15:AC15)</f>
        <v>419.9</v>
      </c>
      <c r="AE15" s="16">
        <v>91</v>
      </c>
      <c r="AF15" s="1">
        <v>38</v>
      </c>
      <c r="AG15" s="16">
        <v>96</v>
      </c>
      <c r="AH15" s="17">
        <v>94.34</v>
      </c>
      <c r="AI15" s="16">
        <v>94</v>
      </c>
      <c r="AJ15" s="22">
        <f>SUM(K15+M15+O15+Q15+V15+X15+Z15+AE15+AG15+AI15)</f>
        <v>925</v>
      </c>
    </row>
    <row r="16" spans="1:36" ht="29.25" customHeight="1">
      <c r="A16" s="13">
        <v>9</v>
      </c>
      <c r="B16" s="1">
        <v>16</v>
      </c>
      <c r="D16" s="14" t="s">
        <v>59</v>
      </c>
      <c r="E16" s="14" t="s">
        <v>87</v>
      </c>
      <c r="F16" s="14" t="s">
        <v>79</v>
      </c>
      <c r="G16" s="1" t="s">
        <v>62</v>
      </c>
      <c r="I16" s="1" t="s">
        <v>91</v>
      </c>
      <c r="J16" s="15">
        <v>9.4</v>
      </c>
      <c r="K16" s="16">
        <v>92</v>
      </c>
      <c r="L16" s="17">
        <v>32.1</v>
      </c>
      <c r="M16" s="16">
        <v>90</v>
      </c>
      <c r="N16" s="17">
        <v>14.54</v>
      </c>
      <c r="O16" s="16">
        <v>92</v>
      </c>
      <c r="P16" s="1">
        <v>39</v>
      </c>
      <c r="Q16" s="16">
        <v>94</v>
      </c>
      <c r="R16" s="18">
        <v>10</v>
      </c>
      <c r="S16" s="18">
        <v>105</v>
      </c>
      <c r="T16" s="18">
        <v>54</v>
      </c>
      <c r="U16" s="19">
        <f>SUM(R16:T16)</f>
        <v>169</v>
      </c>
      <c r="V16" s="16">
        <v>92</v>
      </c>
      <c r="W16" s="17">
        <v>1.86</v>
      </c>
      <c r="X16" s="16">
        <v>91</v>
      </c>
      <c r="Y16" s="1">
        <v>2486</v>
      </c>
      <c r="Z16" s="16">
        <v>93</v>
      </c>
      <c r="AA16" s="20">
        <v>26.4</v>
      </c>
      <c r="AB16" s="20">
        <v>180</v>
      </c>
      <c r="AC16" s="20">
        <v>180</v>
      </c>
      <c r="AD16" s="21">
        <f>SUM(AA16:AC16)</f>
        <v>386.4</v>
      </c>
      <c r="AE16" s="16">
        <v>92</v>
      </c>
      <c r="AF16" s="1">
        <v>45</v>
      </c>
      <c r="AG16" s="16">
        <v>98</v>
      </c>
      <c r="AH16" s="17">
        <v>158.55</v>
      </c>
      <c r="AI16" s="16">
        <v>91</v>
      </c>
      <c r="AJ16" s="22">
        <f>(K16+M16+O16+Q16+V16+X16+Z16+AE16+AG16+AI16)</f>
        <v>925</v>
      </c>
    </row>
    <row r="17" spans="1:36" ht="29.25" customHeight="1">
      <c r="A17" s="13">
        <v>11</v>
      </c>
      <c r="B17" s="1">
        <v>18</v>
      </c>
      <c r="D17" s="14" t="s">
        <v>89</v>
      </c>
      <c r="E17" s="14" t="s">
        <v>90</v>
      </c>
      <c r="F17" s="14" t="s">
        <v>61</v>
      </c>
      <c r="G17" s="1" t="s">
        <v>62</v>
      </c>
      <c r="I17" s="1" t="s">
        <v>91</v>
      </c>
      <c r="J17" s="15">
        <v>12.1</v>
      </c>
      <c r="K17" s="16">
        <v>97</v>
      </c>
      <c r="L17" s="17">
        <v>34.5</v>
      </c>
      <c r="M17" s="16">
        <v>91</v>
      </c>
      <c r="N17" s="17">
        <v>13.94</v>
      </c>
      <c r="O17" s="16">
        <v>93</v>
      </c>
      <c r="P17" s="1">
        <v>33</v>
      </c>
      <c r="Q17" s="16">
        <v>90</v>
      </c>
      <c r="R17" s="18">
        <v>17</v>
      </c>
      <c r="S17" s="18">
        <v>26</v>
      </c>
      <c r="T17" s="18">
        <v>89</v>
      </c>
      <c r="U17" s="19">
        <f>SUM(R17:T17)</f>
        <v>132</v>
      </c>
      <c r="V17" s="16">
        <v>91</v>
      </c>
      <c r="W17" s="17">
        <v>2.35</v>
      </c>
      <c r="X17" s="16">
        <v>95</v>
      </c>
      <c r="Y17" s="1">
        <v>2321</v>
      </c>
      <c r="Z17" s="16">
        <v>90</v>
      </c>
      <c r="AA17" s="20">
        <v>180</v>
      </c>
      <c r="AB17" s="20">
        <v>180</v>
      </c>
      <c r="AC17" s="20">
        <v>180</v>
      </c>
      <c r="AD17" s="21">
        <f>SUM(AA17:AC17)</f>
        <v>540</v>
      </c>
      <c r="AE17" s="16">
        <v>90</v>
      </c>
      <c r="AF17" s="1">
        <v>31</v>
      </c>
      <c r="AG17" s="16">
        <v>94</v>
      </c>
      <c r="AH17" s="17" t="s">
        <v>103</v>
      </c>
      <c r="AI17" s="16">
        <v>90</v>
      </c>
      <c r="AJ17" s="22">
        <f>SUM(K17+M17+O17+Q17+V17+X17+Z17+AE17+AG17+AI17)</f>
        <v>921</v>
      </c>
    </row>
    <row r="18" spans="1:36" ht="29.25" customHeight="1">
      <c r="A18" s="13"/>
      <c r="K18" s="16"/>
      <c r="M18" s="16"/>
      <c r="O18" s="16"/>
      <c r="Q18" s="16"/>
      <c r="R18" s="18"/>
      <c r="S18" s="18"/>
      <c r="T18" s="18"/>
      <c r="U18" s="19">
        <f>SUM(R18:T18)</f>
        <v>0</v>
      </c>
      <c r="V18" s="16"/>
      <c r="X18" s="16"/>
      <c r="Z18" s="16"/>
      <c r="AA18" s="20"/>
      <c r="AB18" s="20"/>
      <c r="AC18" s="20"/>
      <c r="AD18" s="21">
        <f>SUM(AA18:AC18)</f>
        <v>0</v>
      </c>
      <c r="AE18" s="16"/>
      <c r="AG18" s="16"/>
      <c r="AI18" s="16"/>
      <c r="AJ18" s="22">
        <f>SUM(K18+M18+O18+Q18+V18+X18+Z18+AE18+AG18+AI18)</f>
        <v>0</v>
      </c>
    </row>
    <row r="19" spans="1:36" ht="29.25" customHeight="1">
      <c r="A19" s="13"/>
      <c r="K19" s="16"/>
      <c r="M19" s="16"/>
      <c r="O19" s="16"/>
      <c r="Q19" s="16"/>
      <c r="R19" s="18"/>
      <c r="S19" s="18"/>
      <c r="T19" s="18"/>
      <c r="U19" s="19">
        <f>SUM(R19:T19)</f>
        <v>0</v>
      </c>
      <c r="V19" s="16"/>
      <c r="X19" s="16"/>
      <c r="Z19" s="16"/>
      <c r="AA19" s="20"/>
      <c r="AB19" s="20"/>
      <c r="AC19" s="20"/>
      <c r="AD19" s="21">
        <f>SUM(AA19:AC19)</f>
        <v>0</v>
      </c>
      <c r="AE19" s="16"/>
      <c r="AG19" s="16"/>
      <c r="AI19" s="16"/>
      <c r="AJ19" s="22">
        <f>SUM(K19+M19+O19+Q19+V19+X19+Z19+AE19+AG19+AI19)</f>
        <v>0</v>
      </c>
    </row>
    <row r="20" spans="1:36" ht="29.25" customHeight="1">
      <c r="A20" s="36" t="s">
        <v>77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ht="23.25" customHeight="1">
      <c r="A21" s="27"/>
      <c r="B21" s="27"/>
      <c r="C21" s="27"/>
      <c r="D21" s="27"/>
      <c r="E21" s="27"/>
      <c r="F21" s="27"/>
      <c r="G21" s="27"/>
      <c r="H21" s="27"/>
      <c r="I21" s="27"/>
      <c r="J21" s="34" t="s">
        <v>13</v>
      </c>
      <c r="K21" s="34"/>
      <c r="L21" s="34" t="s">
        <v>14</v>
      </c>
      <c r="M21" s="34"/>
      <c r="N21" s="33" t="s">
        <v>15</v>
      </c>
      <c r="O21" s="33"/>
      <c r="P21" s="33" t="s">
        <v>16</v>
      </c>
      <c r="Q21" s="33"/>
      <c r="R21" s="33" t="s">
        <v>17</v>
      </c>
      <c r="S21" s="33"/>
      <c r="T21" s="33"/>
      <c r="U21" s="33"/>
      <c r="V21" s="33"/>
      <c r="W21" s="33" t="s">
        <v>18</v>
      </c>
      <c r="X21" s="33"/>
      <c r="Y21" s="33" t="s">
        <v>19</v>
      </c>
      <c r="Z21" s="33"/>
      <c r="AA21" s="33" t="s">
        <v>20</v>
      </c>
      <c r="AB21" s="33"/>
      <c r="AC21" s="33"/>
      <c r="AD21" s="33"/>
      <c r="AE21" s="33"/>
      <c r="AF21" s="33" t="s">
        <v>21</v>
      </c>
      <c r="AG21" s="33"/>
      <c r="AH21" s="34" t="s">
        <v>104</v>
      </c>
      <c r="AI21" s="34"/>
      <c r="AJ21" s="27"/>
    </row>
    <row r="22" spans="1:36" ht="29.25" customHeight="1">
      <c r="A22" s="23" t="s">
        <v>23</v>
      </c>
      <c r="B22" s="3" t="s">
        <v>24</v>
      </c>
      <c r="C22" s="3" t="s">
        <v>25</v>
      </c>
      <c r="D22" s="4" t="s">
        <v>26</v>
      </c>
      <c r="E22" s="4" t="s">
        <v>27</v>
      </c>
      <c r="F22" s="4" t="s">
        <v>28</v>
      </c>
      <c r="G22" s="5" t="s">
        <v>29</v>
      </c>
      <c r="H22" s="5" t="s">
        <v>30</v>
      </c>
      <c r="I22" s="3" t="s">
        <v>31</v>
      </c>
      <c r="J22" s="6" t="s">
        <v>32</v>
      </c>
      <c r="K22" s="7" t="s">
        <v>33</v>
      </c>
      <c r="L22" s="8" t="s">
        <v>34</v>
      </c>
      <c r="M22" s="7" t="s">
        <v>35</v>
      </c>
      <c r="N22" s="8" t="s">
        <v>36</v>
      </c>
      <c r="O22" s="7" t="s">
        <v>37</v>
      </c>
      <c r="P22" s="9" t="s">
        <v>38</v>
      </c>
      <c r="Q22" s="7" t="s">
        <v>39</v>
      </c>
      <c r="R22" s="10" t="s">
        <v>78</v>
      </c>
      <c r="S22" s="10" t="s">
        <v>41</v>
      </c>
      <c r="T22" s="10" t="s">
        <v>42</v>
      </c>
      <c r="U22" s="9" t="s">
        <v>43</v>
      </c>
      <c r="V22" s="7" t="s">
        <v>44</v>
      </c>
      <c r="W22" s="8" t="s">
        <v>45</v>
      </c>
      <c r="X22" s="7" t="s">
        <v>46</v>
      </c>
      <c r="Y22" s="9" t="s">
        <v>47</v>
      </c>
      <c r="Z22" s="7" t="s">
        <v>48</v>
      </c>
      <c r="AA22" s="11" t="s">
        <v>49</v>
      </c>
      <c r="AB22" s="11" t="s">
        <v>50</v>
      </c>
      <c r="AC22" s="11" t="s">
        <v>51</v>
      </c>
      <c r="AD22" s="8" t="s">
        <v>52</v>
      </c>
      <c r="AE22" s="7" t="s">
        <v>53</v>
      </c>
      <c r="AF22" s="9" t="s">
        <v>54</v>
      </c>
      <c r="AG22" s="7" t="s">
        <v>55</v>
      </c>
      <c r="AH22" s="8" t="s">
        <v>56</v>
      </c>
      <c r="AI22" s="7" t="s">
        <v>57</v>
      </c>
      <c r="AJ22" s="24" t="s">
        <v>58</v>
      </c>
    </row>
    <row r="23" spans="1:36" ht="29.25" customHeight="1">
      <c r="A23" s="25">
        <v>1</v>
      </c>
      <c r="B23" s="1">
        <v>24</v>
      </c>
      <c r="D23" s="14" t="s">
        <v>101</v>
      </c>
      <c r="E23" s="14" t="s">
        <v>98</v>
      </c>
      <c r="F23" s="14" t="s">
        <v>96</v>
      </c>
      <c r="G23" s="1" t="s">
        <v>80</v>
      </c>
      <c r="J23" s="15">
        <v>9.5</v>
      </c>
      <c r="K23" s="16">
        <v>100</v>
      </c>
      <c r="L23" s="17">
        <v>21</v>
      </c>
      <c r="M23" s="16">
        <v>98</v>
      </c>
      <c r="N23" s="17">
        <v>17.71</v>
      </c>
      <c r="O23" s="16">
        <v>96</v>
      </c>
      <c r="P23" s="1">
        <v>25</v>
      </c>
      <c r="Q23" s="16">
        <v>96</v>
      </c>
      <c r="R23" s="18">
        <v>80</v>
      </c>
      <c r="S23" s="18">
        <v>140</v>
      </c>
      <c r="T23" s="18">
        <v>200</v>
      </c>
      <c r="U23" s="17">
        <f>SUM(R23:T23)</f>
        <v>420</v>
      </c>
      <c r="V23" s="16">
        <v>100</v>
      </c>
      <c r="W23" s="17">
        <v>1.75</v>
      </c>
      <c r="X23" s="16">
        <v>97</v>
      </c>
      <c r="Y23" s="1">
        <v>2450</v>
      </c>
      <c r="Z23" s="16">
        <v>100</v>
      </c>
      <c r="AA23" s="20">
        <v>24.4</v>
      </c>
      <c r="AB23" s="20">
        <v>40.8</v>
      </c>
      <c r="AC23" s="20">
        <v>41.7</v>
      </c>
      <c r="AD23" s="21">
        <f>SUM(AA23:AC23)</f>
        <v>106.89999999999999</v>
      </c>
      <c r="AE23" s="16">
        <v>100</v>
      </c>
      <c r="AF23" s="1">
        <v>27</v>
      </c>
      <c r="AG23" s="16">
        <v>98</v>
      </c>
      <c r="AH23" s="17">
        <v>82.45</v>
      </c>
      <c r="AI23" s="16">
        <v>100</v>
      </c>
      <c r="AJ23" s="22">
        <f>SUM(K23+M23+O23+Q23+V23+X23+Z23+AE23+AG23+AI23)</f>
        <v>985</v>
      </c>
    </row>
    <row r="24" spans="1:36" ht="29.25" customHeight="1">
      <c r="A24" s="25">
        <v>2</v>
      </c>
      <c r="B24" s="1">
        <v>25</v>
      </c>
      <c r="D24" s="14" t="s">
        <v>100</v>
      </c>
      <c r="E24" s="14" t="s">
        <v>99</v>
      </c>
      <c r="F24" s="14" t="s">
        <v>61</v>
      </c>
      <c r="G24" s="1" t="s">
        <v>80</v>
      </c>
      <c r="J24" s="15">
        <v>7.3</v>
      </c>
      <c r="K24" s="16">
        <v>97</v>
      </c>
      <c r="L24" s="17">
        <v>29.7</v>
      </c>
      <c r="M24" s="16">
        <v>100</v>
      </c>
      <c r="N24" s="17">
        <v>16.8</v>
      </c>
      <c r="O24" s="16">
        <v>99</v>
      </c>
      <c r="P24" s="1">
        <v>40</v>
      </c>
      <c r="Q24" s="16">
        <v>100</v>
      </c>
      <c r="R24" s="18">
        <v>70</v>
      </c>
      <c r="S24" s="18">
        <v>140</v>
      </c>
      <c r="T24" s="18">
        <v>51</v>
      </c>
      <c r="U24" s="17">
        <f>SUM(R24:T24)</f>
        <v>261</v>
      </c>
      <c r="V24" s="16">
        <v>98</v>
      </c>
      <c r="W24" s="17">
        <v>1.97</v>
      </c>
      <c r="X24" s="16">
        <v>99</v>
      </c>
      <c r="Y24" s="1">
        <v>2117</v>
      </c>
      <c r="Z24" s="16">
        <v>98</v>
      </c>
      <c r="AA24" s="20">
        <v>180</v>
      </c>
      <c r="AB24" s="20">
        <v>180</v>
      </c>
      <c r="AC24" s="20">
        <v>180</v>
      </c>
      <c r="AD24" s="21">
        <f>SUM(AA24:AC24)</f>
        <v>540</v>
      </c>
      <c r="AE24" s="16">
        <v>96</v>
      </c>
      <c r="AF24" s="1">
        <v>41</v>
      </c>
      <c r="AG24" s="16">
        <v>100</v>
      </c>
      <c r="AH24" s="17">
        <v>122.31</v>
      </c>
      <c r="AI24" s="16">
        <v>97</v>
      </c>
      <c r="AJ24" s="22">
        <f>SUM(K24+M24+O24+Q24+V24+X24+Z24+AE24+AG24+AI24)</f>
        <v>984</v>
      </c>
    </row>
    <row r="25" spans="1:36" ht="29.25" customHeight="1">
      <c r="A25" s="25">
        <v>3</v>
      </c>
      <c r="B25" s="1">
        <v>23</v>
      </c>
      <c r="D25" s="14" t="s">
        <v>97</v>
      </c>
      <c r="E25" s="14" t="s">
        <v>81</v>
      </c>
      <c r="F25" s="14" t="s">
        <v>75</v>
      </c>
      <c r="G25" s="1" t="s">
        <v>80</v>
      </c>
      <c r="J25" s="15">
        <v>9</v>
      </c>
      <c r="K25" s="16">
        <v>99</v>
      </c>
      <c r="L25" s="17">
        <v>17.7</v>
      </c>
      <c r="M25" s="16">
        <v>96</v>
      </c>
      <c r="N25" s="17">
        <v>13.95</v>
      </c>
      <c r="O25" s="16">
        <v>100</v>
      </c>
      <c r="P25" s="1">
        <v>34</v>
      </c>
      <c r="Q25" s="16">
        <v>98</v>
      </c>
      <c r="R25" s="18">
        <v>45</v>
      </c>
      <c r="S25" s="18">
        <v>130</v>
      </c>
      <c r="T25" s="18">
        <v>100</v>
      </c>
      <c r="U25" s="17">
        <f>SUM(R25:T25)</f>
        <v>275</v>
      </c>
      <c r="V25" s="16">
        <v>99</v>
      </c>
      <c r="W25" s="17">
        <v>2.04</v>
      </c>
      <c r="X25" s="16">
        <v>100</v>
      </c>
      <c r="Y25" s="1">
        <v>2199</v>
      </c>
      <c r="Z25" s="16">
        <v>99</v>
      </c>
      <c r="AA25" s="20">
        <v>59.6</v>
      </c>
      <c r="AB25" s="20">
        <v>35.9</v>
      </c>
      <c r="AC25" s="20">
        <v>49.1</v>
      </c>
      <c r="AD25" s="21">
        <f>SUM(AA25:AC25)</f>
        <v>144.6</v>
      </c>
      <c r="AE25" s="16">
        <v>99</v>
      </c>
      <c r="AF25" s="1">
        <v>13</v>
      </c>
      <c r="AG25" s="16">
        <v>96</v>
      </c>
      <c r="AH25" s="17">
        <v>100.03</v>
      </c>
      <c r="AI25" s="16">
        <v>98</v>
      </c>
      <c r="AJ25" s="22">
        <f>SUM(K25+M25+O25+Q25+V25+X25+Z25+AE25+AG25+AI25)</f>
        <v>984</v>
      </c>
    </row>
    <row r="26" spans="1:36" ht="29.25" customHeight="1">
      <c r="A26" s="25">
        <v>4</v>
      </c>
      <c r="B26" s="1">
        <v>20</v>
      </c>
      <c r="D26" s="14" t="s">
        <v>94</v>
      </c>
      <c r="E26" s="14" t="s">
        <v>95</v>
      </c>
      <c r="F26" s="14" t="s">
        <v>69</v>
      </c>
      <c r="G26" s="1" t="s">
        <v>80</v>
      </c>
      <c r="J26" s="15">
        <v>8.8</v>
      </c>
      <c r="K26" s="16">
        <v>98</v>
      </c>
      <c r="L26" s="17">
        <v>20.5</v>
      </c>
      <c r="M26" s="16">
        <v>97</v>
      </c>
      <c r="N26" s="17">
        <v>17.2</v>
      </c>
      <c r="O26" s="16">
        <v>97</v>
      </c>
      <c r="P26" s="1">
        <v>37</v>
      </c>
      <c r="Q26" s="16">
        <v>99</v>
      </c>
      <c r="R26" s="18">
        <v>43</v>
      </c>
      <c r="S26" s="18">
        <v>98</v>
      </c>
      <c r="T26" s="18">
        <v>23</v>
      </c>
      <c r="U26" s="17">
        <f>SUM(R26:T26)</f>
        <v>164</v>
      </c>
      <c r="V26" s="16">
        <v>96</v>
      </c>
      <c r="W26" s="17">
        <v>1.45</v>
      </c>
      <c r="X26" s="16">
        <v>96</v>
      </c>
      <c r="Y26" s="1">
        <v>2072</v>
      </c>
      <c r="Z26" s="16">
        <v>97</v>
      </c>
      <c r="AA26" s="20">
        <v>51.5</v>
      </c>
      <c r="AB26" s="20">
        <v>180</v>
      </c>
      <c r="AC26" s="20">
        <v>180</v>
      </c>
      <c r="AD26" s="21">
        <f>SUM(AA26:AC26)</f>
        <v>411.5</v>
      </c>
      <c r="AE26" s="16">
        <v>97</v>
      </c>
      <c r="AF26" s="1">
        <v>28</v>
      </c>
      <c r="AG26" s="16">
        <v>99</v>
      </c>
      <c r="AH26" s="17">
        <v>91.11</v>
      </c>
      <c r="AI26" s="16">
        <v>99</v>
      </c>
      <c r="AJ26" s="22">
        <f>SUM(K26+M26+O26+Q26+V26+X26+Z26+AE26+AG26+AI26)</f>
        <v>975</v>
      </c>
    </row>
    <row r="27" spans="1:36" ht="29.25" customHeight="1">
      <c r="A27" s="25">
        <v>5</v>
      </c>
      <c r="B27" s="1">
        <v>19</v>
      </c>
      <c r="D27" s="14" t="s">
        <v>92</v>
      </c>
      <c r="E27" s="14" t="s">
        <v>93</v>
      </c>
      <c r="F27" s="14" t="s">
        <v>69</v>
      </c>
      <c r="G27" s="1" t="s">
        <v>80</v>
      </c>
      <c r="J27" s="15">
        <v>7.1</v>
      </c>
      <c r="K27" s="16">
        <v>96</v>
      </c>
      <c r="L27" s="17">
        <v>27</v>
      </c>
      <c r="M27" s="16">
        <v>99</v>
      </c>
      <c r="N27" s="17">
        <v>16.95</v>
      </c>
      <c r="O27" s="16">
        <v>98</v>
      </c>
      <c r="P27" s="1">
        <v>34</v>
      </c>
      <c r="Q27" s="16">
        <v>98</v>
      </c>
      <c r="R27" s="18">
        <v>41</v>
      </c>
      <c r="S27" s="18">
        <v>120</v>
      </c>
      <c r="T27" s="18">
        <v>55</v>
      </c>
      <c r="U27" s="17">
        <f>SUM(R27:T27)</f>
        <v>216</v>
      </c>
      <c r="V27" s="16">
        <v>97</v>
      </c>
      <c r="W27" s="17">
        <v>1.82</v>
      </c>
      <c r="X27" s="16">
        <v>98</v>
      </c>
      <c r="Y27" s="1">
        <v>1899</v>
      </c>
      <c r="Z27" s="16">
        <v>96</v>
      </c>
      <c r="AA27" s="20">
        <v>45.8</v>
      </c>
      <c r="AB27" s="20">
        <v>180</v>
      </c>
      <c r="AC27" s="20">
        <v>180</v>
      </c>
      <c r="AD27" s="21">
        <f>SUM(AA27:AC27)</f>
        <v>405.8</v>
      </c>
      <c r="AE27" s="16">
        <v>98</v>
      </c>
      <c r="AF27" s="1">
        <v>19</v>
      </c>
      <c r="AG27" s="16">
        <v>97</v>
      </c>
      <c r="AH27" s="17" t="s">
        <v>103</v>
      </c>
      <c r="AI27" s="16">
        <v>96</v>
      </c>
      <c r="AJ27" s="22">
        <f>SUM(K27+M27+O27+Q27+V27+X27+Z27+AE27+AG27+AI27)</f>
        <v>973</v>
      </c>
    </row>
    <row r="28" spans="1:36" ht="29.25" customHeight="1">
      <c r="A28" s="25"/>
      <c r="K28" s="16"/>
      <c r="M28" s="16"/>
      <c r="O28" s="16"/>
      <c r="Q28" s="16"/>
      <c r="R28" s="18"/>
      <c r="S28" s="18"/>
      <c r="T28" s="18"/>
      <c r="U28" s="17">
        <f>SUM(R28:T28)</f>
        <v>0</v>
      </c>
      <c r="V28" s="16"/>
      <c r="X28" s="16"/>
      <c r="Z28" s="16"/>
      <c r="AA28" s="20"/>
      <c r="AB28" s="20"/>
      <c r="AC28" s="20"/>
      <c r="AD28" s="21">
        <f>SUM(AA28:AC28)</f>
        <v>0</v>
      </c>
      <c r="AE28" s="16"/>
      <c r="AG28" s="16"/>
      <c r="AI28" s="16"/>
      <c r="AJ28" s="22">
        <f>SUM(K28+M28+O28+Q28+V28+X28+Z28+AE28+AG28+AI28)</f>
        <v>0</v>
      </c>
    </row>
    <row r="29" spans="1:36" ht="29.25" customHeight="1">
      <c r="A29" s="25"/>
      <c r="K29" s="16"/>
      <c r="M29" s="16"/>
      <c r="O29" s="16"/>
      <c r="Q29" s="16"/>
      <c r="R29" s="18"/>
      <c r="S29" s="18"/>
      <c r="T29" s="18"/>
      <c r="U29" s="17">
        <f>SUM(R29:T29)</f>
        <v>0</v>
      </c>
      <c r="V29" s="16"/>
      <c r="X29" s="16"/>
      <c r="Z29" s="16"/>
      <c r="AA29" s="20"/>
      <c r="AB29" s="20"/>
      <c r="AC29" s="20"/>
      <c r="AD29" s="21">
        <f>SUM(AA29:AC29)</f>
        <v>0</v>
      </c>
      <c r="AE29" s="16"/>
      <c r="AG29" s="16"/>
      <c r="AI29" s="16"/>
      <c r="AJ29" s="22">
        <f>SUM(K29+M29+O29+Q29+V29+X29+Z29+AE29+AG29+AI29)</f>
        <v>0</v>
      </c>
    </row>
  </sheetData>
  <mergeCells count="36">
    <mergeCell ref="AF21:AG21"/>
    <mergeCell ref="AH21:AI21"/>
    <mergeCell ref="R21:V21"/>
    <mergeCell ref="W21:X21"/>
    <mergeCell ref="Y21:Z21"/>
    <mergeCell ref="AA21:AE21"/>
    <mergeCell ref="J21:K21"/>
    <mergeCell ref="L21:M21"/>
    <mergeCell ref="N21:O21"/>
    <mergeCell ref="P21:Q21"/>
    <mergeCell ref="A5:AJ5"/>
    <mergeCell ref="A20:AJ20"/>
    <mergeCell ref="R4:V4"/>
    <mergeCell ref="W4:X4"/>
    <mergeCell ref="Y4:Z4"/>
    <mergeCell ref="AA4:AE4"/>
    <mergeCell ref="J4:K4"/>
    <mergeCell ref="L4:M4"/>
    <mergeCell ref="N4:O4"/>
    <mergeCell ref="P4:Q4"/>
    <mergeCell ref="AA3:AE3"/>
    <mergeCell ref="AF3:AG3"/>
    <mergeCell ref="AH3:AI3"/>
    <mergeCell ref="AJ3:AJ4"/>
    <mergeCell ref="AF4:AG4"/>
    <mergeCell ref="AH4:AI4"/>
    <mergeCell ref="A1:AJ1"/>
    <mergeCell ref="A2:AJ2"/>
    <mergeCell ref="A3:I4"/>
    <mergeCell ref="J3:K3"/>
    <mergeCell ref="L3:M3"/>
    <mergeCell ref="N3:O3"/>
    <mergeCell ref="P3:Q3"/>
    <mergeCell ref="R3:V3"/>
    <mergeCell ref="W3:X3"/>
    <mergeCell ref="Y3:Z3"/>
  </mergeCells>
  <printOptions/>
  <pageMargins left="0.35" right="0.5" top="0.43333333333333335" bottom="0.5201388888888889" header="0.5118055555555555" footer="0.5118055555555555"/>
  <pageSetup fitToHeight="1" fitToWidth="1"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Stevo</dc:creator>
  <cp:keywords/>
  <dc:description/>
  <cp:lastModifiedBy>Stevo</cp:lastModifiedBy>
  <cp:lastPrinted>2012-05-10T21:54:24Z</cp:lastPrinted>
  <dcterms:created xsi:type="dcterms:W3CDTF">2011-05-05T21:09:31Z</dcterms:created>
  <dcterms:modified xsi:type="dcterms:W3CDTF">2012-05-11T22:09:58Z</dcterms:modified>
  <cp:category/>
  <cp:version/>
  <cp:contentType/>
  <cp:contentStatus/>
</cp:coreProperties>
</file>