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120" activeTab="0"/>
  </bookViews>
  <sheets>
    <sheet name="Scoresheet 2014" sheetId="1" r:id="rId1"/>
  </sheets>
  <definedNames>
    <definedName name="_xlnm.Print_Area" localSheetId="0">'Scoresheet 2014'!$A$1:$AL$32</definedName>
  </definedNames>
  <calcPr fullCalcOnLoad="1"/>
</workbook>
</file>

<file path=xl/comments1.xml><?xml version="1.0" encoding="utf-8"?>
<comments xmlns="http://schemas.openxmlformats.org/spreadsheetml/2006/main">
  <authors>
    <author>Stevo</author>
  </authors>
  <commentList>
    <comment ref="C6" authorId="0">
      <text>
        <r>
          <rPr>
            <b/>
            <sz val="8"/>
            <rFont val="Tahoma"/>
            <family val="0"/>
          </rPr>
          <t>Each competitor may play a joker card on the event that he or she will do best. The joker will win 'double' points!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Each competitor may play a joker card on the event that he or she will do best. The joker will win 'double' points!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<sst xmlns="http://schemas.openxmlformats.org/spreadsheetml/2006/main" count="244" uniqueCount="151">
  <si>
    <r>
      <t xml:space="preserve">Master Scoresheet - Full Event Report and Pictures - </t>
    </r>
    <r>
      <rPr>
        <sz val="16"/>
        <color indexed="10"/>
        <rFont val="Arial"/>
        <family val="2"/>
      </rPr>
      <t>www.policesport.org</t>
    </r>
  </si>
  <si>
    <t>Competitor</t>
  </si>
  <si>
    <t>Event A</t>
  </si>
  <si>
    <t>Event B</t>
  </si>
  <si>
    <t>Event C</t>
  </si>
  <si>
    <t>Event D</t>
  </si>
  <si>
    <t>Event E</t>
  </si>
  <si>
    <t>Event F</t>
  </si>
  <si>
    <t>Event G</t>
  </si>
  <si>
    <t>Event H</t>
  </si>
  <si>
    <t>Event I</t>
  </si>
  <si>
    <t>Event J</t>
  </si>
  <si>
    <t>Grand
Total</t>
  </si>
  <si>
    <t>Bleep Test</t>
  </si>
  <si>
    <t>100m Sprint</t>
  </si>
  <si>
    <t>Shooting</t>
  </si>
  <si>
    <t>Rowing</t>
  </si>
  <si>
    <t>Climbing Wall</t>
  </si>
  <si>
    <t>Archery</t>
  </si>
  <si>
    <t>Men</t>
  </si>
  <si>
    <t>Event
Position</t>
  </si>
  <si>
    <t>Event
Number</t>
  </si>
  <si>
    <t>Name</t>
  </si>
  <si>
    <t>Surname</t>
  </si>
  <si>
    <t>Force</t>
  </si>
  <si>
    <t>M/F</t>
  </si>
  <si>
    <t>Age</t>
  </si>
  <si>
    <t>Points
A</t>
  </si>
  <si>
    <t>Points
B</t>
  </si>
  <si>
    <t>Points
C</t>
  </si>
  <si>
    <t>Points
D</t>
  </si>
  <si>
    <t>Points
E</t>
  </si>
  <si>
    <t>Points
F</t>
  </si>
  <si>
    <t>Points
G</t>
  </si>
  <si>
    <t>Climb 1</t>
  </si>
  <si>
    <t>Climb 2</t>
  </si>
  <si>
    <t>Climb 3</t>
  </si>
  <si>
    <t>Points
H</t>
  </si>
  <si>
    <t>Points
I</t>
  </si>
  <si>
    <t>Points
J</t>
  </si>
  <si>
    <t>Points</t>
  </si>
  <si>
    <t>Women</t>
  </si>
  <si>
    <t>Chin-Ups</t>
  </si>
  <si>
    <t>Sit-Ups</t>
  </si>
  <si>
    <t>Burpees</t>
  </si>
  <si>
    <t>Event K</t>
  </si>
  <si>
    <t>Event L</t>
  </si>
  <si>
    <t>Total Time
A</t>
  </si>
  <si>
    <t>Total
F</t>
  </si>
  <si>
    <t>Total
G</t>
  </si>
  <si>
    <t>Dist
J</t>
  </si>
  <si>
    <t>Points
K</t>
  </si>
  <si>
    <t>Points
L</t>
  </si>
  <si>
    <t>Time
L</t>
  </si>
  <si>
    <t>Press-Ups</t>
  </si>
  <si>
    <t>Vet
40+</t>
  </si>
  <si>
    <t>Timel
B</t>
  </si>
  <si>
    <t>Total       C</t>
  </si>
  <si>
    <t>Total
D</t>
  </si>
  <si>
    <t>Level
E</t>
  </si>
  <si>
    <t>Cricket Ball</t>
  </si>
  <si>
    <t>Dist
K</t>
  </si>
  <si>
    <t>Kettle bell Hold</t>
  </si>
  <si>
    <t xml:space="preserve">  Orienteering</t>
  </si>
  <si>
    <t>Kettle Bell Hold</t>
  </si>
  <si>
    <t>Joker Event?</t>
  </si>
  <si>
    <t>Leicestershire</t>
  </si>
  <si>
    <t>Emma</t>
  </si>
  <si>
    <t>GILBERT</t>
  </si>
  <si>
    <t>Ciaran</t>
  </si>
  <si>
    <t>Essex</t>
  </si>
  <si>
    <t>Lisa</t>
  </si>
  <si>
    <t>Sophia</t>
  </si>
  <si>
    <t>GRIFFIN</t>
  </si>
  <si>
    <t>WALKER</t>
  </si>
  <si>
    <t>Sev</t>
  </si>
  <si>
    <t>COBAN</t>
  </si>
  <si>
    <t>David</t>
  </si>
  <si>
    <t>Victor</t>
  </si>
  <si>
    <t>Gareth</t>
  </si>
  <si>
    <t>Andrew</t>
  </si>
  <si>
    <t>PALFREYMAN</t>
  </si>
  <si>
    <t>THOMAS</t>
  </si>
  <si>
    <t>CHOI</t>
  </si>
  <si>
    <t>PREECE</t>
  </si>
  <si>
    <t>Rick</t>
  </si>
  <si>
    <t>WAITES</t>
  </si>
  <si>
    <t>Octavia</t>
  </si>
  <si>
    <t>LEWIS</t>
  </si>
  <si>
    <t>Rob</t>
  </si>
  <si>
    <t>SHARMAN</t>
  </si>
  <si>
    <t>Dennis</t>
  </si>
  <si>
    <t>NELSON</t>
  </si>
  <si>
    <t>Mark</t>
  </si>
  <si>
    <t>PEARSON</t>
  </si>
  <si>
    <t>Hertfordshire</t>
  </si>
  <si>
    <t>Lancashire</t>
  </si>
  <si>
    <t>Metropolitan</t>
  </si>
  <si>
    <t>North Wales</t>
  </si>
  <si>
    <t>Rachel</t>
  </si>
  <si>
    <t>Drummond</t>
  </si>
  <si>
    <t>Police Scotland</t>
  </si>
  <si>
    <t>Tom</t>
  </si>
  <si>
    <t>Dewberry</t>
  </si>
  <si>
    <t>Murray</t>
  </si>
  <si>
    <t>1.32.39</t>
  </si>
  <si>
    <t>1.32.47</t>
  </si>
  <si>
    <t>1.58.08</t>
  </si>
  <si>
    <t>1.59.00</t>
  </si>
  <si>
    <t>1.36.38</t>
  </si>
  <si>
    <t>1.52.06</t>
  </si>
  <si>
    <t>1.53.33</t>
  </si>
  <si>
    <t>1.59.20</t>
  </si>
  <si>
    <t>1.41.50</t>
  </si>
  <si>
    <t>1.34.29</t>
  </si>
  <si>
    <t>1.39.50</t>
  </si>
  <si>
    <t>2.24.28</t>
  </si>
  <si>
    <t>1.58.32</t>
  </si>
  <si>
    <t>2.03.38</t>
  </si>
  <si>
    <t>2.39.48</t>
  </si>
  <si>
    <t>2.55.38</t>
  </si>
  <si>
    <t>2.16.06</t>
  </si>
  <si>
    <t>A</t>
  </si>
  <si>
    <t>Yes</t>
  </si>
  <si>
    <t>F</t>
  </si>
  <si>
    <t>E</t>
  </si>
  <si>
    <t>C</t>
  </si>
  <si>
    <t>G</t>
  </si>
  <si>
    <t>I</t>
  </si>
  <si>
    <t>J</t>
  </si>
  <si>
    <t>L</t>
  </si>
  <si>
    <t>B</t>
  </si>
  <si>
    <t>Time
B</t>
  </si>
  <si>
    <t>Total
I</t>
  </si>
  <si>
    <t>Time
H</t>
  </si>
  <si>
    <t>Joker</t>
  </si>
  <si>
    <t>All</t>
  </si>
  <si>
    <t>Extra Points</t>
  </si>
  <si>
    <t>K</t>
  </si>
  <si>
    <t>Police Sport UK - 'Sporting Super Stars' - Thursday 8 May 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</si>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</sst>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h:mm:ss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L32"/>
  <sheetViews>
    <sheetView tabSelected="1" workbookViewId="0" topLeftCell="A5">
      <pane xSplit="9" topLeftCell="J1" activePane="topRight" state="frozen"/>
      <selection pane="topLeft" activeCell="A6" sqref="A6"/>
      <selection pane="topRight" activeCell="I16" sqref="I16"/>
    </sheetView>
  </sheetViews>
  <sheetFormatPr defaultColWidth="9.140625" defaultRowHeight="23.25" customHeight="1"/>
  <cols>
    <col min="1" max="1" width="6.28125" style="30" customWidth="1"/>
    <col min="2" max="2" width="6.28125" style="13" customWidth="1"/>
    <col min="3" max="3" width="5.57421875" style="13" customWidth="1"/>
    <col min="4" max="4" width="8.421875" style="14" customWidth="1"/>
    <col min="5" max="5" width="13.140625" style="14" customWidth="1"/>
    <col min="6" max="6" width="12.00390625" style="14" customWidth="1"/>
    <col min="7" max="7" width="3.421875" style="13" customWidth="1"/>
    <col min="8" max="9" width="3.8515625" style="13" customWidth="1"/>
    <col min="10" max="10" width="6.00390625" style="15" customWidth="1"/>
    <col min="11" max="11" width="5.8515625" style="13" customWidth="1"/>
    <col min="12" max="12" width="5.421875" style="16" customWidth="1"/>
    <col min="13" max="13" width="8.140625" style="13" customWidth="1"/>
    <col min="14" max="14" width="6.140625" style="24" customWidth="1"/>
    <col min="15" max="15" width="5.140625" style="16" customWidth="1"/>
    <col min="16" max="16" width="5.421875" style="13" customWidth="1"/>
    <col min="17" max="17" width="7.140625" style="16" customWidth="1"/>
    <col min="18" max="19" width="7.00390625" style="13" customWidth="1"/>
    <col min="20" max="21" width="6.140625" style="13" customWidth="1"/>
    <col min="22" max="23" width="7.140625" style="13" customWidth="1"/>
    <col min="24" max="24" width="6.140625" style="13" customWidth="1"/>
    <col min="25" max="25" width="5.140625" style="24" customWidth="1"/>
    <col min="26" max="26" width="7.00390625" style="16" customWidth="1"/>
    <col min="27" max="27" width="5.140625" style="13" customWidth="1"/>
    <col min="28" max="28" width="7.140625" style="13" customWidth="1"/>
    <col min="29" max="29" width="6.28125" style="13" customWidth="1"/>
    <col min="30" max="30" width="7.421875" style="16" customWidth="1"/>
    <col min="31" max="31" width="7.00390625" style="16" customWidth="1"/>
    <col min="32" max="32" width="6.8515625" style="16" customWidth="1"/>
    <col min="33" max="33" width="7.28125" style="16" customWidth="1"/>
    <col min="34" max="34" width="6.57421875" style="13" customWidth="1"/>
    <col min="35" max="35" width="6.7109375" style="13" customWidth="1"/>
    <col min="36" max="37" width="7.421875" style="13" customWidth="1"/>
    <col min="38" max="38" width="7.00390625" style="16" customWidth="1"/>
    <col min="39" max="16384" width="9.140625" style="13" customWidth="1"/>
  </cols>
  <sheetData>
    <row r="1" spans="1:38" ht="32.25" customHeight="1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28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9.5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23.2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6" t="s">
        <v>2</v>
      </c>
      <c r="K4" s="36"/>
      <c r="L4" s="36"/>
      <c r="M4" s="36"/>
      <c r="N4" s="36"/>
      <c r="O4" s="36" t="s">
        <v>3</v>
      </c>
      <c r="P4" s="36"/>
      <c r="Q4" s="36" t="s">
        <v>4</v>
      </c>
      <c r="R4" s="36"/>
      <c r="S4" s="36" t="s">
        <v>5</v>
      </c>
      <c r="T4" s="36"/>
      <c r="U4" s="36" t="s">
        <v>6</v>
      </c>
      <c r="V4" s="36"/>
      <c r="W4" s="36" t="s">
        <v>7</v>
      </c>
      <c r="X4" s="36"/>
      <c r="Y4" s="36" t="s">
        <v>8</v>
      </c>
      <c r="Z4" s="36"/>
      <c r="AA4" s="36" t="s">
        <v>9</v>
      </c>
      <c r="AB4" s="36"/>
      <c r="AC4" s="36" t="s">
        <v>10</v>
      </c>
      <c r="AD4" s="36"/>
      <c r="AE4" s="36" t="s">
        <v>11</v>
      </c>
      <c r="AF4" s="36"/>
      <c r="AG4" s="36" t="s">
        <v>45</v>
      </c>
      <c r="AH4" s="36"/>
      <c r="AI4" s="36" t="s">
        <v>46</v>
      </c>
      <c r="AJ4" s="36"/>
      <c r="AK4" s="32" t="s">
        <v>135</v>
      </c>
      <c r="AL4" s="38" t="s">
        <v>12</v>
      </c>
    </row>
    <row r="5" spans="1:38" ht="23.25" customHeight="1">
      <c r="A5" s="35"/>
      <c r="B5" s="35"/>
      <c r="C5" s="35"/>
      <c r="D5" s="35"/>
      <c r="E5" s="35"/>
      <c r="F5" s="35"/>
      <c r="G5" s="35"/>
      <c r="H5" s="35"/>
      <c r="I5" s="35"/>
      <c r="J5" s="39" t="s">
        <v>17</v>
      </c>
      <c r="K5" s="39"/>
      <c r="L5" s="39"/>
      <c r="M5" s="39"/>
      <c r="N5" s="39"/>
      <c r="O5" s="40" t="s">
        <v>14</v>
      </c>
      <c r="P5" s="40"/>
      <c r="Q5" s="40" t="s">
        <v>18</v>
      </c>
      <c r="R5" s="40"/>
      <c r="S5" s="39" t="s">
        <v>15</v>
      </c>
      <c r="T5" s="39"/>
      <c r="U5" s="39" t="s">
        <v>13</v>
      </c>
      <c r="V5" s="39"/>
      <c r="W5" s="39" t="s">
        <v>42</v>
      </c>
      <c r="X5" s="39"/>
      <c r="Y5" s="39" t="s">
        <v>43</v>
      </c>
      <c r="Z5" s="39"/>
      <c r="AA5" s="39" t="s">
        <v>64</v>
      </c>
      <c r="AB5" s="39"/>
      <c r="AC5" s="39" t="s">
        <v>44</v>
      </c>
      <c r="AD5" s="39"/>
      <c r="AE5" s="39" t="s">
        <v>60</v>
      </c>
      <c r="AF5" s="39"/>
      <c r="AG5" s="39" t="s">
        <v>16</v>
      </c>
      <c r="AH5" s="39"/>
      <c r="AI5" s="40" t="s">
        <v>63</v>
      </c>
      <c r="AJ5" s="40"/>
      <c r="AK5" s="31" t="s">
        <v>136</v>
      </c>
      <c r="AL5" s="38"/>
    </row>
    <row r="6" spans="1:38" ht="29.25" customHeight="1">
      <c r="A6" s="28" t="s">
        <v>20</v>
      </c>
      <c r="B6" s="2" t="s">
        <v>21</v>
      </c>
      <c r="C6" s="2" t="s">
        <v>65</v>
      </c>
      <c r="D6" s="3" t="s">
        <v>22</v>
      </c>
      <c r="E6" s="3" t="s">
        <v>23</v>
      </c>
      <c r="F6" s="3" t="s">
        <v>24</v>
      </c>
      <c r="G6" s="4" t="s">
        <v>25</v>
      </c>
      <c r="H6" s="4" t="s">
        <v>26</v>
      </c>
      <c r="I6" s="2" t="s">
        <v>55</v>
      </c>
      <c r="J6" s="8" t="s">
        <v>34</v>
      </c>
      <c r="K6" s="8" t="s">
        <v>35</v>
      </c>
      <c r="L6" s="8" t="s">
        <v>36</v>
      </c>
      <c r="M6" s="6" t="s">
        <v>47</v>
      </c>
      <c r="N6" s="23" t="s">
        <v>27</v>
      </c>
      <c r="O6" s="6" t="s">
        <v>56</v>
      </c>
      <c r="P6" s="5" t="s">
        <v>28</v>
      </c>
      <c r="Q6" s="6" t="s">
        <v>57</v>
      </c>
      <c r="R6" s="5" t="s">
        <v>29</v>
      </c>
      <c r="S6" s="6" t="s">
        <v>58</v>
      </c>
      <c r="T6" s="5" t="s">
        <v>30</v>
      </c>
      <c r="U6" s="7" t="s">
        <v>59</v>
      </c>
      <c r="V6" s="5" t="s">
        <v>31</v>
      </c>
      <c r="W6" s="7" t="s">
        <v>48</v>
      </c>
      <c r="X6" s="5" t="s">
        <v>32</v>
      </c>
      <c r="Y6" s="26" t="s">
        <v>49</v>
      </c>
      <c r="Z6" s="5" t="s">
        <v>33</v>
      </c>
      <c r="AA6" s="7" t="s">
        <v>134</v>
      </c>
      <c r="AB6" s="5" t="s">
        <v>37</v>
      </c>
      <c r="AC6" s="7" t="s">
        <v>133</v>
      </c>
      <c r="AD6" s="5" t="s">
        <v>38</v>
      </c>
      <c r="AE6" s="7" t="s">
        <v>50</v>
      </c>
      <c r="AF6" s="5" t="s">
        <v>39</v>
      </c>
      <c r="AG6" s="7" t="s">
        <v>61</v>
      </c>
      <c r="AH6" s="5" t="s">
        <v>51</v>
      </c>
      <c r="AI6" s="6" t="s">
        <v>53</v>
      </c>
      <c r="AJ6" s="5" t="s">
        <v>52</v>
      </c>
      <c r="AK6" s="44" t="s">
        <v>137</v>
      </c>
      <c r="AL6" s="9" t="s">
        <v>40</v>
      </c>
    </row>
    <row r="7" spans="1:38" ht="21.75" customHeight="1">
      <c r="A7" s="29" t="s">
        <v>140</v>
      </c>
      <c r="B7" s="1">
        <v>3</v>
      </c>
      <c r="C7" s="1" t="s">
        <v>125</v>
      </c>
      <c r="D7" s="10" t="s">
        <v>77</v>
      </c>
      <c r="E7" s="10" t="s">
        <v>84</v>
      </c>
      <c r="F7" s="10" t="s">
        <v>97</v>
      </c>
      <c r="G7" s="1"/>
      <c r="H7" s="1"/>
      <c r="I7" s="1"/>
      <c r="J7" s="18">
        <v>15.5</v>
      </c>
      <c r="K7" s="18">
        <v>20.9</v>
      </c>
      <c r="L7" s="18">
        <v>21.2</v>
      </c>
      <c r="M7" s="19">
        <f>SUM(J7:L7)</f>
        <v>57.599999999999994</v>
      </c>
      <c r="N7" s="22">
        <v>98</v>
      </c>
      <c r="O7" s="25">
        <v>12.02</v>
      </c>
      <c r="P7" s="17">
        <v>100</v>
      </c>
      <c r="Q7" s="42">
        <v>43</v>
      </c>
      <c r="R7" s="17">
        <v>98</v>
      </c>
      <c r="S7" s="27">
        <v>45</v>
      </c>
      <c r="T7" s="11">
        <v>100</v>
      </c>
      <c r="U7" s="12">
        <v>12.9</v>
      </c>
      <c r="V7" s="11">
        <v>100</v>
      </c>
      <c r="W7" s="1">
        <v>14</v>
      </c>
      <c r="X7" s="11">
        <v>97</v>
      </c>
      <c r="Y7" s="27">
        <v>62</v>
      </c>
      <c r="Z7" s="11">
        <v>94</v>
      </c>
      <c r="AA7" s="1">
        <v>44</v>
      </c>
      <c r="AB7" s="20">
        <v>96</v>
      </c>
      <c r="AC7" s="1">
        <v>255</v>
      </c>
      <c r="AD7" s="20">
        <v>99</v>
      </c>
      <c r="AE7" s="43">
        <v>51.8</v>
      </c>
      <c r="AF7" s="20">
        <v>97</v>
      </c>
      <c r="AG7" s="1">
        <v>2696</v>
      </c>
      <c r="AH7" s="20">
        <v>97</v>
      </c>
      <c r="AI7" s="1" t="s">
        <v>105</v>
      </c>
      <c r="AJ7" s="20">
        <v>100</v>
      </c>
      <c r="AK7" s="45">
        <v>100</v>
      </c>
      <c r="AL7" s="21">
        <f>SUM(N7+P7+R7+T7+V7+X7+Z7+AB7+AD7+AF7+AH7+AJ7+AK7)</f>
        <v>1276</v>
      </c>
    </row>
    <row r="8" spans="1:38" ht="21.75" customHeight="1">
      <c r="A8" s="29" t="s">
        <v>141</v>
      </c>
      <c r="B8" s="1">
        <v>4</v>
      </c>
      <c r="C8" s="1" t="s">
        <v>124</v>
      </c>
      <c r="D8" s="10" t="s">
        <v>78</v>
      </c>
      <c r="E8" s="10" t="s">
        <v>83</v>
      </c>
      <c r="F8" s="10" t="s">
        <v>97</v>
      </c>
      <c r="G8" s="1"/>
      <c r="H8" s="1"/>
      <c r="I8" s="1"/>
      <c r="J8" s="18">
        <v>15.5</v>
      </c>
      <c r="K8" s="18">
        <v>11.6</v>
      </c>
      <c r="L8" s="18">
        <v>13.6</v>
      </c>
      <c r="M8" s="19">
        <f>SUM(J8:L8)</f>
        <v>40.7</v>
      </c>
      <c r="N8" s="22">
        <v>99</v>
      </c>
      <c r="O8" s="25">
        <v>12.02</v>
      </c>
      <c r="P8" s="17">
        <v>100</v>
      </c>
      <c r="Q8" s="42">
        <v>46</v>
      </c>
      <c r="R8" s="17">
        <v>100</v>
      </c>
      <c r="S8" s="27">
        <v>42</v>
      </c>
      <c r="T8" s="11">
        <v>93</v>
      </c>
      <c r="U8" s="12">
        <v>12.8</v>
      </c>
      <c r="V8" s="11">
        <v>99</v>
      </c>
      <c r="W8" s="1">
        <v>28</v>
      </c>
      <c r="X8" s="11">
        <v>100</v>
      </c>
      <c r="Y8" s="27">
        <v>74</v>
      </c>
      <c r="Z8" s="11">
        <v>95</v>
      </c>
      <c r="AA8" s="1">
        <v>43</v>
      </c>
      <c r="AB8" s="20">
        <v>94</v>
      </c>
      <c r="AC8" s="1">
        <v>257</v>
      </c>
      <c r="AD8" s="20">
        <v>100</v>
      </c>
      <c r="AE8" s="43">
        <v>44.4</v>
      </c>
      <c r="AF8" s="20">
        <v>95</v>
      </c>
      <c r="AG8" s="1">
        <v>2653</v>
      </c>
      <c r="AH8" s="20">
        <v>96</v>
      </c>
      <c r="AI8" s="1" t="s">
        <v>106</v>
      </c>
      <c r="AJ8" s="20">
        <v>99</v>
      </c>
      <c r="AK8" s="45">
        <v>100</v>
      </c>
      <c r="AL8" s="21">
        <f>SUM(N8+P8+R8+T8+V8+X8+Z8+AB8+AD8+AF8+AH8+AJ8+AK8)</f>
        <v>1270</v>
      </c>
    </row>
    <row r="9" spans="1:38" ht="21.75" customHeight="1">
      <c r="A9" s="29" t="s">
        <v>142</v>
      </c>
      <c r="B9" s="1">
        <v>23</v>
      </c>
      <c r="C9" s="1" t="s">
        <v>127</v>
      </c>
      <c r="D9" s="10" t="s">
        <v>93</v>
      </c>
      <c r="E9" s="10" t="s">
        <v>94</v>
      </c>
      <c r="F9" s="10" t="s">
        <v>96</v>
      </c>
      <c r="G9" s="1"/>
      <c r="H9" s="1"/>
      <c r="I9" s="1" t="s">
        <v>123</v>
      </c>
      <c r="J9" s="18">
        <v>18</v>
      </c>
      <c r="K9" s="18">
        <v>18.8</v>
      </c>
      <c r="L9" s="18">
        <v>27.8</v>
      </c>
      <c r="M9" s="19">
        <f>SUM(J9:L9)</f>
        <v>64.6</v>
      </c>
      <c r="N9" s="22">
        <v>96</v>
      </c>
      <c r="O9" s="25">
        <v>13.67</v>
      </c>
      <c r="P9" s="17">
        <v>94</v>
      </c>
      <c r="Q9" s="42">
        <v>42</v>
      </c>
      <c r="R9" s="17">
        <v>97</v>
      </c>
      <c r="S9" s="27">
        <v>45</v>
      </c>
      <c r="T9" s="11">
        <v>100</v>
      </c>
      <c r="U9" s="12">
        <v>10.6</v>
      </c>
      <c r="V9" s="11">
        <v>92</v>
      </c>
      <c r="W9" s="1">
        <v>14</v>
      </c>
      <c r="X9" s="11">
        <v>97</v>
      </c>
      <c r="Y9" s="27">
        <v>115</v>
      </c>
      <c r="Z9" s="11">
        <v>100</v>
      </c>
      <c r="AA9" s="1">
        <v>58</v>
      </c>
      <c r="AB9" s="20">
        <v>99</v>
      </c>
      <c r="AC9" s="1">
        <v>80</v>
      </c>
      <c r="AD9" s="20">
        <v>93</v>
      </c>
      <c r="AE9" s="43">
        <v>40.7</v>
      </c>
      <c r="AF9" s="20">
        <v>93</v>
      </c>
      <c r="AG9" s="1">
        <v>2701</v>
      </c>
      <c r="AH9" s="20">
        <v>98</v>
      </c>
      <c r="AI9" s="1" t="s">
        <v>115</v>
      </c>
      <c r="AJ9" s="20">
        <v>96</v>
      </c>
      <c r="AK9" s="45">
        <v>100</v>
      </c>
      <c r="AL9" s="21">
        <f>SUM(N9+P9+R9+T9+V9+X9+Z9+AB9+AD9+AF9+AH9+AJ9+AK9)</f>
        <v>1255</v>
      </c>
    </row>
    <row r="10" spans="1:38" ht="21.75" customHeight="1">
      <c r="A10" s="29" t="s">
        <v>143</v>
      </c>
      <c r="B10" s="1">
        <v>8</v>
      </c>
      <c r="C10" s="1" t="s">
        <v>129</v>
      </c>
      <c r="D10" s="10" t="s">
        <v>80</v>
      </c>
      <c r="E10" s="10" t="s">
        <v>81</v>
      </c>
      <c r="F10" s="10" t="s">
        <v>95</v>
      </c>
      <c r="G10" s="1"/>
      <c r="H10" s="1"/>
      <c r="I10" s="1"/>
      <c r="J10" s="18">
        <v>33.7</v>
      </c>
      <c r="K10" s="18">
        <v>44.6</v>
      </c>
      <c r="L10" s="18">
        <v>180</v>
      </c>
      <c r="M10" s="19">
        <f>SUM(J10:L10)</f>
        <v>258.3</v>
      </c>
      <c r="N10" s="22">
        <v>90</v>
      </c>
      <c r="O10" s="25">
        <v>12.39</v>
      </c>
      <c r="P10" s="17">
        <v>98</v>
      </c>
      <c r="Q10" s="42">
        <v>38</v>
      </c>
      <c r="R10" s="17">
        <v>93</v>
      </c>
      <c r="S10" s="27">
        <v>39</v>
      </c>
      <c r="T10" s="11">
        <v>91</v>
      </c>
      <c r="U10" s="12">
        <v>11.7</v>
      </c>
      <c r="V10" s="11">
        <v>97</v>
      </c>
      <c r="W10" s="1">
        <v>13</v>
      </c>
      <c r="X10" s="11">
        <v>95</v>
      </c>
      <c r="Y10" s="27">
        <v>102</v>
      </c>
      <c r="Z10" s="11">
        <v>99</v>
      </c>
      <c r="AA10" s="1">
        <v>60</v>
      </c>
      <c r="AB10" s="20">
        <v>100</v>
      </c>
      <c r="AC10" s="1">
        <v>233</v>
      </c>
      <c r="AD10" s="20">
        <v>98</v>
      </c>
      <c r="AE10" s="43">
        <v>59.4</v>
      </c>
      <c r="AF10" s="20">
        <v>100</v>
      </c>
      <c r="AG10" s="1">
        <v>2729</v>
      </c>
      <c r="AH10" s="20">
        <v>99</v>
      </c>
      <c r="AI10" s="1" t="s">
        <v>110</v>
      </c>
      <c r="AJ10" s="20">
        <v>94</v>
      </c>
      <c r="AK10" s="45">
        <v>100</v>
      </c>
      <c r="AL10" s="21">
        <f>SUM(N10+P10+R10+T10+V10+X10+Z10+AB10+AD10+AF10+AH10+AJ10+AK10)</f>
        <v>1254</v>
      </c>
    </row>
    <row r="11" spans="1:38" ht="21.75" customHeight="1">
      <c r="A11" s="29" t="s">
        <v>144</v>
      </c>
      <c r="B11" s="1">
        <v>19</v>
      </c>
      <c r="C11" s="1" t="s">
        <v>138</v>
      </c>
      <c r="D11" s="10" t="s">
        <v>89</v>
      </c>
      <c r="E11" s="10" t="s">
        <v>90</v>
      </c>
      <c r="F11" s="10" t="s">
        <v>70</v>
      </c>
      <c r="G11" s="1"/>
      <c r="H11" s="1"/>
      <c r="I11" s="1" t="s">
        <v>123</v>
      </c>
      <c r="J11" s="18">
        <v>17.2</v>
      </c>
      <c r="K11" s="18">
        <v>21.4</v>
      </c>
      <c r="L11" s="18">
        <v>68.6</v>
      </c>
      <c r="M11" s="19">
        <f>SUM(J11:L11)</f>
        <v>107.19999999999999</v>
      </c>
      <c r="N11" s="22">
        <v>93</v>
      </c>
      <c r="O11" s="25">
        <v>14.06</v>
      </c>
      <c r="P11" s="17">
        <v>92</v>
      </c>
      <c r="Q11" s="42">
        <v>42</v>
      </c>
      <c r="R11" s="17">
        <v>97</v>
      </c>
      <c r="S11" s="27">
        <v>41</v>
      </c>
      <c r="T11" s="11">
        <v>92</v>
      </c>
      <c r="U11" s="12">
        <v>11.5</v>
      </c>
      <c r="V11" s="11">
        <v>96</v>
      </c>
      <c r="W11" s="1">
        <v>9</v>
      </c>
      <c r="X11" s="11">
        <v>93</v>
      </c>
      <c r="Y11" s="27">
        <v>83</v>
      </c>
      <c r="Z11" s="11">
        <v>97</v>
      </c>
      <c r="AA11" s="1">
        <v>47</v>
      </c>
      <c r="AB11" s="20">
        <v>97</v>
      </c>
      <c r="AC11" s="1">
        <v>150</v>
      </c>
      <c r="AD11" s="20">
        <v>96</v>
      </c>
      <c r="AE11" s="43">
        <v>54.6</v>
      </c>
      <c r="AF11" s="20">
        <v>99</v>
      </c>
      <c r="AG11" s="1">
        <v>2782</v>
      </c>
      <c r="AH11" s="20">
        <v>100</v>
      </c>
      <c r="AI11" s="1" t="s">
        <v>113</v>
      </c>
      <c r="AJ11" s="20">
        <v>95</v>
      </c>
      <c r="AK11" s="45">
        <v>100</v>
      </c>
      <c r="AL11" s="21">
        <f>SUM(N11+P11+R11+T11+V11+X11+Z11+AB11+AD11+AF11+AH11+AJ11+AK11)</f>
        <v>1247</v>
      </c>
    </row>
    <row r="12" spans="1:38" ht="21.75" customHeight="1">
      <c r="A12" s="29" t="s">
        <v>145</v>
      </c>
      <c r="B12" s="1">
        <v>17</v>
      </c>
      <c r="C12" s="1" t="s">
        <v>124</v>
      </c>
      <c r="D12" s="10" t="s">
        <v>87</v>
      </c>
      <c r="E12" s="10" t="s">
        <v>88</v>
      </c>
      <c r="F12" s="10" t="s">
        <v>70</v>
      </c>
      <c r="G12" s="1"/>
      <c r="H12" s="1"/>
      <c r="I12" s="1"/>
      <c r="J12" s="18">
        <v>20.4</v>
      </c>
      <c r="K12" s="18">
        <v>19.1</v>
      </c>
      <c r="L12" s="18">
        <v>24.6</v>
      </c>
      <c r="M12" s="19">
        <f>SUM(J12:L12)</f>
        <v>64.1</v>
      </c>
      <c r="N12" s="22">
        <v>97</v>
      </c>
      <c r="O12" s="25">
        <v>12.73</v>
      </c>
      <c r="P12" s="17">
        <v>97</v>
      </c>
      <c r="Q12" s="42">
        <v>42</v>
      </c>
      <c r="R12" s="17">
        <v>97</v>
      </c>
      <c r="S12" s="27">
        <v>39</v>
      </c>
      <c r="T12" s="11">
        <v>91</v>
      </c>
      <c r="U12" s="12">
        <v>12.5</v>
      </c>
      <c r="V12" s="11">
        <v>98</v>
      </c>
      <c r="W12" s="1">
        <v>26</v>
      </c>
      <c r="X12" s="11">
        <v>99</v>
      </c>
      <c r="Y12" s="27">
        <v>39</v>
      </c>
      <c r="Z12" s="11">
        <v>92</v>
      </c>
      <c r="AA12" s="1">
        <v>44</v>
      </c>
      <c r="AB12" s="20">
        <v>96</v>
      </c>
      <c r="AC12" s="1">
        <v>174</v>
      </c>
      <c r="AD12" s="20">
        <v>97</v>
      </c>
      <c r="AE12" s="43">
        <v>38.8</v>
      </c>
      <c r="AF12" s="20">
        <v>91</v>
      </c>
      <c r="AG12" s="1">
        <v>2557</v>
      </c>
      <c r="AH12" s="20">
        <v>94</v>
      </c>
      <c r="AI12" s="1" t="s">
        <v>109</v>
      </c>
      <c r="AJ12" s="20">
        <v>97</v>
      </c>
      <c r="AK12" s="45">
        <v>99</v>
      </c>
      <c r="AL12" s="21">
        <f>SUM(N12+P12+R12+T12+V12+X12+Z12+AB12+AD12+AF12+AH12+AJ12+AK12)</f>
        <v>1245</v>
      </c>
    </row>
    <row r="13" spans="1:38" ht="21.75" customHeight="1">
      <c r="A13" s="29" t="s">
        <v>146</v>
      </c>
      <c r="B13" s="1">
        <v>11</v>
      </c>
      <c r="C13" s="1" t="s">
        <v>127</v>
      </c>
      <c r="D13" s="10" t="s">
        <v>102</v>
      </c>
      <c r="E13" s="10" t="s">
        <v>103</v>
      </c>
      <c r="F13" s="10" t="s">
        <v>98</v>
      </c>
      <c r="G13" s="1"/>
      <c r="H13" s="1"/>
      <c r="I13" s="1"/>
      <c r="J13" s="18">
        <v>27.4</v>
      </c>
      <c r="K13" s="18">
        <v>19.5</v>
      </c>
      <c r="L13" s="18">
        <v>29.1</v>
      </c>
      <c r="M13" s="19">
        <f>SUM(J13:L13)</f>
        <v>76</v>
      </c>
      <c r="N13" s="22">
        <v>95</v>
      </c>
      <c r="O13" s="25">
        <v>13.09</v>
      </c>
      <c r="P13" s="17">
        <v>96</v>
      </c>
      <c r="Q13" s="42">
        <v>35</v>
      </c>
      <c r="R13" s="17">
        <v>92</v>
      </c>
      <c r="S13" s="27">
        <v>45</v>
      </c>
      <c r="T13" s="11">
        <v>100</v>
      </c>
      <c r="U13" s="12">
        <v>11</v>
      </c>
      <c r="V13" s="11">
        <v>95</v>
      </c>
      <c r="W13" s="1">
        <v>15</v>
      </c>
      <c r="X13" s="11">
        <v>98</v>
      </c>
      <c r="Y13" s="27">
        <v>76</v>
      </c>
      <c r="Z13" s="11">
        <v>96</v>
      </c>
      <c r="AA13" s="1">
        <v>50</v>
      </c>
      <c r="AB13" s="20">
        <v>98</v>
      </c>
      <c r="AC13" s="1">
        <v>50</v>
      </c>
      <c r="AD13" s="20">
        <v>92</v>
      </c>
      <c r="AE13" s="43">
        <v>49.3</v>
      </c>
      <c r="AF13" s="20">
        <v>96</v>
      </c>
      <c r="AG13" s="1">
        <v>2469</v>
      </c>
      <c r="AH13" s="20">
        <v>93</v>
      </c>
      <c r="AI13" s="1" t="s">
        <v>107</v>
      </c>
      <c r="AJ13" s="20">
        <v>92</v>
      </c>
      <c r="AK13" s="45">
        <v>97</v>
      </c>
      <c r="AL13" s="21">
        <f>SUM(N13+P13+R13+T13+V13+X13+Z13+AB13+AD13+AF13+AH13+AJ13+AK13)</f>
        <v>1240</v>
      </c>
    </row>
    <row r="14" spans="1:38" ht="21.75" customHeight="1">
      <c r="A14" s="29" t="s">
        <v>147</v>
      </c>
      <c r="B14" s="1">
        <v>10</v>
      </c>
      <c r="C14" s="1" t="s">
        <v>122</v>
      </c>
      <c r="D14" s="10" t="s">
        <v>85</v>
      </c>
      <c r="E14" s="10" t="s">
        <v>86</v>
      </c>
      <c r="F14" s="10" t="s">
        <v>98</v>
      </c>
      <c r="G14" s="1"/>
      <c r="H14" s="1"/>
      <c r="I14" s="1"/>
      <c r="J14" s="18">
        <v>10.1</v>
      </c>
      <c r="K14" s="18">
        <v>12.5</v>
      </c>
      <c r="L14" s="18">
        <v>13.6</v>
      </c>
      <c r="M14" s="19">
        <f>SUM(J14:L14)</f>
        <v>36.2</v>
      </c>
      <c r="N14" s="22">
        <v>100</v>
      </c>
      <c r="O14" s="25">
        <v>13.95</v>
      </c>
      <c r="P14" s="17">
        <v>93</v>
      </c>
      <c r="Q14" s="42">
        <v>46</v>
      </c>
      <c r="R14" s="17">
        <v>100</v>
      </c>
      <c r="S14" s="27">
        <v>44</v>
      </c>
      <c r="T14" s="11">
        <v>96</v>
      </c>
      <c r="U14" s="12">
        <v>10.8</v>
      </c>
      <c r="V14" s="11">
        <v>94</v>
      </c>
      <c r="W14" s="1">
        <v>11</v>
      </c>
      <c r="X14" s="11">
        <v>94</v>
      </c>
      <c r="Y14" s="27">
        <v>86</v>
      </c>
      <c r="Z14" s="11">
        <v>98</v>
      </c>
      <c r="AA14" s="1">
        <v>25</v>
      </c>
      <c r="AB14" s="20">
        <v>91</v>
      </c>
      <c r="AC14" s="1">
        <v>125</v>
      </c>
      <c r="AD14" s="20">
        <v>95</v>
      </c>
      <c r="AE14" s="43">
        <v>35</v>
      </c>
      <c r="AF14" s="20">
        <v>90</v>
      </c>
      <c r="AG14" s="1">
        <v>2367</v>
      </c>
      <c r="AH14" s="20">
        <v>92</v>
      </c>
      <c r="AI14" s="1" t="s">
        <v>108</v>
      </c>
      <c r="AJ14" s="20">
        <v>91</v>
      </c>
      <c r="AK14" s="45">
        <v>100</v>
      </c>
      <c r="AL14" s="21">
        <f>SUM(N14+P14+R14+T14+V14+X14+Z14+AB14+AD14+AF14+AH14+AJ14+AK14)</f>
        <v>1234</v>
      </c>
    </row>
    <row r="15" spans="1:38" ht="21.75" customHeight="1">
      <c r="A15" s="29" t="s">
        <v>148</v>
      </c>
      <c r="B15" s="1">
        <v>6</v>
      </c>
      <c r="C15" s="1" t="s">
        <v>129</v>
      </c>
      <c r="D15" s="10" t="s">
        <v>79</v>
      </c>
      <c r="E15" s="10" t="s">
        <v>82</v>
      </c>
      <c r="F15" s="10" t="s">
        <v>97</v>
      </c>
      <c r="G15" s="1"/>
      <c r="H15" s="1"/>
      <c r="I15" s="1"/>
      <c r="J15" s="18">
        <v>20.4</v>
      </c>
      <c r="K15" s="18">
        <v>78.5</v>
      </c>
      <c r="L15" s="18">
        <v>31</v>
      </c>
      <c r="M15" s="19">
        <f>SUM(J15:L15)</f>
        <v>129.9</v>
      </c>
      <c r="N15" s="22">
        <v>92</v>
      </c>
      <c r="O15" s="25">
        <v>13.64</v>
      </c>
      <c r="P15" s="17">
        <v>95</v>
      </c>
      <c r="Q15" s="42">
        <v>39</v>
      </c>
      <c r="R15" s="17">
        <v>94</v>
      </c>
      <c r="S15" s="27">
        <v>45</v>
      </c>
      <c r="T15" s="11">
        <v>100</v>
      </c>
      <c r="U15" s="12">
        <v>10.6</v>
      </c>
      <c r="V15" s="11">
        <v>91</v>
      </c>
      <c r="W15" s="1">
        <v>4</v>
      </c>
      <c r="X15" s="11">
        <v>91</v>
      </c>
      <c r="Y15" s="27">
        <v>60</v>
      </c>
      <c r="Z15" s="11">
        <v>93</v>
      </c>
      <c r="AA15" s="1">
        <v>35</v>
      </c>
      <c r="AB15" s="20">
        <v>93</v>
      </c>
      <c r="AC15" s="1">
        <v>100</v>
      </c>
      <c r="AD15" s="20">
        <v>94</v>
      </c>
      <c r="AE15" s="43">
        <v>52.6</v>
      </c>
      <c r="AF15" s="20">
        <v>98</v>
      </c>
      <c r="AG15" s="1">
        <v>2620</v>
      </c>
      <c r="AH15" s="20">
        <v>95</v>
      </c>
      <c r="AI15" s="1" t="s">
        <v>111</v>
      </c>
      <c r="AJ15" s="20">
        <v>93</v>
      </c>
      <c r="AK15" s="45">
        <v>98</v>
      </c>
      <c r="AL15" s="21">
        <f>SUM(N15+P15+R15+T15+V15+X15+Z15+AB15+AD15+AF15+AH15+AJ15+AK15)</f>
        <v>1227</v>
      </c>
    </row>
    <row r="16" spans="1:38" ht="21.75" customHeight="1">
      <c r="A16" s="29" t="s">
        <v>149</v>
      </c>
      <c r="B16" s="1">
        <v>20</v>
      </c>
      <c r="C16" s="1" t="s">
        <v>130</v>
      </c>
      <c r="D16" s="10" t="s">
        <v>91</v>
      </c>
      <c r="E16" s="10" t="s">
        <v>92</v>
      </c>
      <c r="F16" s="10" t="s">
        <v>96</v>
      </c>
      <c r="G16" s="1"/>
      <c r="H16" s="1"/>
      <c r="I16" s="1" t="s">
        <v>123</v>
      </c>
      <c r="J16" s="18">
        <v>21</v>
      </c>
      <c r="K16" s="18">
        <v>23.5</v>
      </c>
      <c r="L16" s="18">
        <v>40.7</v>
      </c>
      <c r="M16" s="19">
        <f>SUM(J16:L16)</f>
        <v>85.2</v>
      </c>
      <c r="N16" s="22">
        <v>94</v>
      </c>
      <c r="O16" s="25">
        <v>15.48</v>
      </c>
      <c r="P16" s="17">
        <v>91</v>
      </c>
      <c r="Q16" s="42">
        <v>34</v>
      </c>
      <c r="R16" s="17">
        <v>91</v>
      </c>
      <c r="S16" s="27">
        <v>43</v>
      </c>
      <c r="T16" s="11">
        <v>95</v>
      </c>
      <c r="U16" s="12">
        <v>10.8</v>
      </c>
      <c r="V16" s="11">
        <v>94</v>
      </c>
      <c r="W16" s="1">
        <v>1</v>
      </c>
      <c r="X16" s="11">
        <v>90</v>
      </c>
      <c r="Y16" s="27">
        <v>35</v>
      </c>
      <c r="Z16" s="11">
        <v>91</v>
      </c>
      <c r="AA16" s="1">
        <v>20</v>
      </c>
      <c r="AB16" s="20">
        <v>90</v>
      </c>
      <c r="AC16" s="1">
        <v>29</v>
      </c>
      <c r="AD16" s="20">
        <v>90</v>
      </c>
      <c r="AE16" s="43">
        <v>40.1</v>
      </c>
      <c r="AF16" s="20">
        <v>92</v>
      </c>
      <c r="AG16" s="1">
        <v>2258</v>
      </c>
      <c r="AH16" s="20">
        <v>90</v>
      </c>
      <c r="AI16" s="1" t="s">
        <v>114</v>
      </c>
      <c r="AJ16" s="20">
        <v>98</v>
      </c>
      <c r="AK16" s="45">
        <v>98</v>
      </c>
      <c r="AL16" s="21">
        <f>SUM(N16+P16+R16+T16+V16+X16+Z16+AB16+AD16+AF16+AH16+AJ16+AK16)</f>
        <v>1204</v>
      </c>
    </row>
    <row r="17" spans="1:38" ht="21.75" customHeight="1">
      <c r="A17" s="29" t="s">
        <v>150</v>
      </c>
      <c r="B17" s="1">
        <v>18</v>
      </c>
      <c r="C17" s="1" t="s">
        <v>129</v>
      </c>
      <c r="D17" s="10" t="s">
        <v>77</v>
      </c>
      <c r="E17" s="10" t="s">
        <v>104</v>
      </c>
      <c r="F17" s="10" t="s">
        <v>101</v>
      </c>
      <c r="G17" s="1"/>
      <c r="H17" s="1"/>
      <c r="I17" s="1"/>
      <c r="J17" s="18">
        <v>26.1</v>
      </c>
      <c r="K17" s="18">
        <v>25.4</v>
      </c>
      <c r="L17" s="18">
        <v>180</v>
      </c>
      <c r="M17" s="19">
        <f>SUM(J17:L17)</f>
        <v>231.5</v>
      </c>
      <c r="N17" s="22">
        <v>91</v>
      </c>
      <c r="O17" s="25">
        <v>16.21</v>
      </c>
      <c r="P17" s="17">
        <v>90</v>
      </c>
      <c r="Q17" s="42">
        <v>33</v>
      </c>
      <c r="R17" s="17">
        <v>90</v>
      </c>
      <c r="S17" s="27">
        <v>43</v>
      </c>
      <c r="T17" s="11">
        <v>95</v>
      </c>
      <c r="U17" s="12">
        <v>10.2</v>
      </c>
      <c r="V17" s="11">
        <v>90</v>
      </c>
      <c r="W17" s="1">
        <v>9</v>
      </c>
      <c r="X17" s="11">
        <v>93</v>
      </c>
      <c r="Y17" s="27">
        <v>30</v>
      </c>
      <c r="Z17" s="11">
        <v>90</v>
      </c>
      <c r="AA17" s="1">
        <v>26</v>
      </c>
      <c r="AB17" s="20">
        <v>92</v>
      </c>
      <c r="AC17" s="1">
        <v>50</v>
      </c>
      <c r="AD17" s="20">
        <v>91</v>
      </c>
      <c r="AE17" s="43">
        <v>43.9</v>
      </c>
      <c r="AF17" s="20">
        <v>94</v>
      </c>
      <c r="AG17" s="1">
        <v>2356</v>
      </c>
      <c r="AH17" s="20">
        <v>91</v>
      </c>
      <c r="AI17" s="1" t="s">
        <v>112</v>
      </c>
      <c r="AJ17" s="20">
        <v>90</v>
      </c>
      <c r="AK17" s="45">
        <v>94</v>
      </c>
      <c r="AL17" s="21">
        <f>SUM(N17+P17+R17+T17+V17+X17+Z17+AB17+AD17+AF17+AH17+AJ17+AK17)</f>
        <v>1191</v>
      </c>
    </row>
    <row r="18" spans="1:38" ht="21.75" customHeight="1">
      <c r="A18" s="29"/>
      <c r="B18" s="1"/>
      <c r="C18" s="1"/>
      <c r="D18" s="10"/>
      <c r="E18" s="10"/>
      <c r="F18" s="10"/>
      <c r="G18" s="1"/>
      <c r="H18" s="1"/>
      <c r="I18" s="1"/>
      <c r="J18" s="18"/>
      <c r="K18" s="18"/>
      <c r="L18" s="18"/>
      <c r="M18" s="19">
        <f>SUM(J18:L18)</f>
        <v>0</v>
      </c>
      <c r="N18" s="22"/>
      <c r="O18" s="25"/>
      <c r="P18" s="17"/>
      <c r="Q18" s="42"/>
      <c r="R18" s="17"/>
      <c r="S18" s="27"/>
      <c r="T18" s="11"/>
      <c r="U18" s="12"/>
      <c r="V18" s="11"/>
      <c r="W18" s="1"/>
      <c r="X18" s="11"/>
      <c r="Y18" s="27"/>
      <c r="Z18" s="11"/>
      <c r="AA18" s="1"/>
      <c r="AB18" s="20"/>
      <c r="AC18" s="1"/>
      <c r="AD18" s="20"/>
      <c r="AE18" s="43"/>
      <c r="AF18" s="20"/>
      <c r="AG18" s="1"/>
      <c r="AH18" s="20"/>
      <c r="AI18" s="1"/>
      <c r="AJ18" s="20"/>
      <c r="AK18" s="45"/>
      <c r="AL18" s="21">
        <f>SUM(N18+P18+R18+T18+V18+X18+Z18+AB18+AD18+AF18+AH18+AJ18+AK18)</f>
        <v>0</v>
      </c>
    </row>
    <row r="19" spans="1:38" ht="21" customHeight="1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23.25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6" t="s">
        <v>2</v>
      </c>
      <c r="K20" s="36"/>
      <c r="L20" s="36"/>
      <c r="M20" s="36"/>
      <c r="N20" s="36"/>
      <c r="O20" s="36" t="s">
        <v>3</v>
      </c>
      <c r="P20" s="36"/>
      <c r="Q20" s="36" t="s">
        <v>4</v>
      </c>
      <c r="R20" s="36"/>
      <c r="S20" s="36" t="s">
        <v>5</v>
      </c>
      <c r="T20" s="36"/>
      <c r="U20" s="36" t="s">
        <v>6</v>
      </c>
      <c r="V20" s="36"/>
      <c r="W20" s="36" t="s">
        <v>7</v>
      </c>
      <c r="X20" s="36"/>
      <c r="Y20" s="36" t="s">
        <v>8</v>
      </c>
      <c r="Z20" s="36"/>
      <c r="AA20" s="36" t="s">
        <v>9</v>
      </c>
      <c r="AB20" s="36"/>
      <c r="AC20" s="36" t="s">
        <v>10</v>
      </c>
      <c r="AD20" s="36"/>
      <c r="AE20" s="36" t="s">
        <v>11</v>
      </c>
      <c r="AF20" s="36"/>
      <c r="AG20" s="36" t="s">
        <v>45</v>
      </c>
      <c r="AH20" s="36"/>
      <c r="AI20" s="36" t="s">
        <v>46</v>
      </c>
      <c r="AJ20" s="36"/>
      <c r="AK20" s="32" t="s">
        <v>135</v>
      </c>
      <c r="AL20" s="38" t="s">
        <v>12</v>
      </c>
    </row>
    <row r="21" spans="1:38" ht="23.25" customHeight="1">
      <c r="A21" s="35"/>
      <c r="B21" s="35"/>
      <c r="C21" s="35"/>
      <c r="D21" s="35"/>
      <c r="E21" s="35"/>
      <c r="F21" s="35"/>
      <c r="G21" s="35"/>
      <c r="H21" s="35"/>
      <c r="I21" s="35"/>
      <c r="J21" s="39" t="s">
        <v>17</v>
      </c>
      <c r="K21" s="39"/>
      <c r="L21" s="39"/>
      <c r="M21" s="39"/>
      <c r="N21" s="39"/>
      <c r="O21" s="40" t="s">
        <v>14</v>
      </c>
      <c r="P21" s="40"/>
      <c r="Q21" s="40" t="s">
        <v>18</v>
      </c>
      <c r="R21" s="40"/>
      <c r="S21" s="39" t="s">
        <v>15</v>
      </c>
      <c r="T21" s="39"/>
      <c r="U21" s="39" t="s">
        <v>13</v>
      </c>
      <c r="V21" s="39"/>
      <c r="W21" s="39" t="s">
        <v>54</v>
      </c>
      <c r="X21" s="39"/>
      <c r="Y21" s="39" t="s">
        <v>43</v>
      </c>
      <c r="Z21" s="39"/>
      <c r="AA21" s="39" t="s">
        <v>62</v>
      </c>
      <c r="AB21" s="39"/>
      <c r="AC21" s="39" t="s">
        <v>44</v>
      </c>
      <c r="AD21" s="39"/>
      <c r="AE21" s="39" t="s">
        <v>60</v>
      </c>
      <c r="AF21" s="39"/>
      <c r="AG21" s="39" t="s">
        <v>16</v>
      </c>
      <c r="AH21" s="39"/>
      <c r="AI21" s="40" t="s">
        <v>63</v>
      </c>
      <c r="AJ21" s="40"/>
      <c r="AK21" s="31" t="s">
        <v>136</v>
      </c>
      <c r="AL21" s="38"/>
    </row>
    <row r="22" spans="1:38" ht="29.25" customHeight="1">
      <c r="A22" s="28" t="s">
        <v>20</v>
      </c>
      <c r="B22" s="2" t="s">
        <v>21</v>
      </c>
      <c r="C22" s="2" t="s">
        <v>65</v>
      </c>
      <c r="D22" s="3" t="s">
        <v>22</v>
      </c>
      <c r="E22" s="3" t="s">
        <v>23</v>
      </c>
      <c r="F22" s="3" t="s">
        <v>24</v>
      </c>
      <c r="G22" s="4" t="s">
        <v>25</v>
      </c>
      <c r="H22" s="4" t="s">
        <v>26</v>
      </c>
      <c r="I22" s="2" t="s">
        <v>55</v>
      </c>
      <c r="J22" s="8" t="s">
        <v>34</v>
      </c>
      <c r="K22" s="8" t="s">
        <v>35</v>
      </c>
      <c r="L22" s="8" t="s">
        <v>36</v>
      </c>
      <c r="M22" s="6" t="s">
        <v>47</v>
      </c>
      <c r="N22" s="23" t="s">
        <v>27</v>
      </c>
      <c r="O22" s="6" t="s">
        <v>132</v>
      </c>
      <c r="P22" s="5" t="s">
        <v>28</v>
      </c>
      <c r="Q22" s="6" t="s">
        <v>57</v>
      </c>
      <c r="R22" s="5" t="s">
        <v>29</v>
      </c>
      <c r="S22" s="6" t="s">
        <v>58</v>
      </c>
      <c r="T22" s="5" t="s">
        <v>30</v>
      </c>
      <c r="U22" s="7" t="s">
        <v>59</v>
      </c>
      <c r="V22" s="5" t="s">
        <v>31</v>
      </c>
      <c r="W22" s="7" t="s">
        <v>48</v>
      </c>
      <c r="X22" s="5" t="s">
        <v>32</v>
      </c>
      <c r="Y22" s="26" t="s">
        <v>49</v>
      </c>
      <c r="Z22" s="5" t="s">
        <v>33</v>
      </c>
      <c r="AA22" s="7" t="s">
        <v>134</v>
      </c>
      <c r="AB22" s="5" t="s">
        <v>37</v>
      </c>
      <c r="AC22" s="7" t="s">
        <v>133</v>
      </c>
      <c r="AD22" s="5" t="s">
        <v>38</v>
      </c>
      <c r="AE22" s="7" t="s">
        <v>50</v>
      </c>
      <c r="AF22" s="5" t="s">
        <v>39</v>
      </c>
      <c r="AG22" s="7" t="s">
        <v>61</v>
      </c>
      <c r="AH22" s="5" t="s">
        <v>51</v>
      </c>
      <c r="AI22" s="6" t="s">
        <v>53</v>
      </c>
      <c r="AJ22" s="5" t="s">
        <v>52</v>
      </c>
      <c r="AK22" s="44" t="s">
        <v>137</v>
      </c>
      <c r="AL22" s="9" t="s">
        <v>40</v>
      </c>
    </row>
    <row r="23" spans="1:38" ht="21.75" customHeight="1">
      <c r="A23" s="29" t="s">
        <v>140</v>
      </c>
      <c r="B23" s="1">
        <v>38</v>
      </c>
      <c r="C23" s="1" t="s">
        <v>127</v>
      </c>
      <c r="D23" s="10" t="s">
        <v>71</v>
      </c>
      <c r="E23" s="10" t="s">
        <v>73</v>
      </c>
      <c r="F23" s="10" t="s">
        <v>96</v>
      </c>
      <c r="G23" s="1"/>
      <c r="H23" s="1"/>
      <c r="I23" s="1" t="s">
        <v>123</v>
      </c>
      <c r="J23" s="18">
        <v>17.1</v>
      </c>
      <c r="K23" s="18">
        <v>19.7</v>
      </c>
      <c r="L23" s="18">
        <v>24.6</v>
      </c>
      <c r="M23" s="19">
        <f>SUM(J23:L23)</f>
        <v>61.4</v>
      </c>
      <c r="N23" s="22">
        <v>100</v>
      </c>
      <c r="O23" s="25">
        <v>14.55</v>
      </c>
      <c r="P23" s="17">
        <v>99</v>
      </c>
      <c r="Q23" s="42">
        <v>38</v>
      </c>
      <c r="R23" s="17">
        <v>99</v>
      </c>
      <c r="S23" s="27">
        <v>40</v>
      </c>
      <c r="T23" s="11">
        <v>96</v>
      </c>
      <c r="U23" s="12">
        <v>11.2</v>
      </c>
      <c r="V23" s="11">
        <v>100</v>
      </c>
      <c r="W23" s="1">
        <v>100</v>
      </c>
      <c r="X23" s="11">
        <v>100</v>
      </c>
      <c r="Y23" s="27">
        <v>110</v>
      </c>
      <c r="Z23" s="11">
        <v>100</v>
      </c>
      <c r="AA23" s="1">
        <v>70.6</v>
      </c>
      <c r="AB23" s="20">
        <v>100</v>
      </c>
      <c r="AC23" s="1">
        <v>160</v>
      </c>
      <c r="AD23" s="20">
        <v>100</v>
      </c>
      <c r="AE23" s="1">
        <v>47.5</v>
      </c>
      <c r="AF23" s="20">
        <v>100</v>
      </c>
      <c r="AG23" s="1">
        <v>2519</v>
      </c>
      <c r="AH23" s="20">
        <v>100</v>
      </c>
      <c r="AI23" s="1" t="s">
        <v>121</v>
      </c>
      <c r="AJ23" s="20">
        <v>98</v>
      </c>
      <c r="AK23" s="45">
        <v>100</v>
      </c>
      <c r="AL23" s="21">
        <f>SUM(N23+P23+R23+T23+V23+X23+Z23+AB23+AD23+AF23+AH23+AJ23+AK23)</f>
        <v>1292</v>
      </c>
    </row>
    <row r="24" spans="1:38" ht="21.75" customHeight="1">
      <c r="A24" s="29" t="s">
        <v>141</v>
      </c>
      <c r="B24" s="1">
        <v>33</v>
      </c>
      <c r="C24" s="1" t="s">
        <v>131</v>
      </c>
      <c r="D24" s="10" t="s">
        <v>69</v>
      </c>
      <c r="E24" s="10" t="s">
        <v>81</v>
      </c>
      <c r="F24" s="10" t="s">
        <v>95</v>
      </c>
      <c r="G24" s="1"/>
      <c r="H24" s="1"/>
      <c r="I24" s="1"/>
      <c r="J24" s="18">
        <v>25.7</v>
      </c>
      <c r="K24" s="18">
        <v>30</v>
      </c>
      <c r="L24" s="18">
        <v>35.5</v>
      </c>
      <c r="M24" s="19">
        <f>SUM(J24:L24)</f>
        <v>91.2</v>
      </c>
      <c r="N24" s="22">
        <v>99</v>
      </c>
      <c r="O24" s="25">
        <v>12.95</v>
      </c>
      <c r="P24" s="17">
        <v>100</v>
      </c>
      <c r="Q24" s="42">
        <v>34</v>
      </c>
      <c r="R24" s="17">
        <v>97</v>
      </c>
      <c r="S24" s="27">
        <v>44</v>
      </c>
      <c r="T24" s="11">
        <v>100</v>
      </c>
      <c r="U24" s="12">
        <v>10</v>
      </c>
      <c r="V24" s="11">
        <v>99</v>
      </c>
      <c r="W24" s="1">
        <v>31</v>
      </c>
      <c r="X24" s="11">
        <v>95</v>
      </c>
      <c r="Y24" s="27">
        <v>78</v>
      </c>
      <c r="Z24" s="11">
        <v>99</v>
      </c>
      <c r="AA24" s="1">
        <v>37.5</v>
      </c>
      <c r="AB24" s="20">
        <v>96</v>
      </c>
      <c r="AC24" s="1">
        <v>112</v>
      </c>
      <c r="AD24" s="20">
        <v>99</v>
      </c>
      <c r="AE24" s="1">
        <v>22.3</v>
      </c>
      <c r="AF24" s="20">
        <v>98</v>
      </c>
      <c r="AG24" s="1">
        <v>2295</v>
      </c>
      <c r="AH24" s="20">
        <v>99</v>
      </c>
      <c r="AI24" s="1" t="s">
        <v>117</v>
      </c>
      <c r="AJ24" s="20">
        <v>100</v>
      </c>
      <c r="AK24" s="45">
        <v>100</v>
      </c>
      <c r="AL24" s="21">
        <f>SUM(N24+P24+R24+T24+V24+X24+Z24+AB24+AD24+AF24+AH24+AJ24+AK24)</f>
        <v>1281</v>
      </c>
    </row>
    <row r="25" spans="1:38" ht="21.75" customHeight="1">
      <c r="A25" s="29" t="s">
        <v>142</v>
      </c>
      <c r="B25" s="1">
        <v>32</v>
      </c>
      <c r="C25" s="1" t="s">
        <v>126</v>
      </c>
      <c r="D25" s="10" t="s">
        <v>67</v>
      </c>
      <c r="E25" s="10" t="s">
        <v>68</v>
      </c>
      <c r="F25" s="10" t="s">
        <v>66</v>
      </c>
      <c r="G25" s="1"/>
      <c r="H25" s="1"/>
      <c r="I25" s="1" t="s">
        <v>123</v>
      </c>
      <c r="J25" s="18">
        <v>69.6</v>
      </c>
      <c r="K25" s="18">
        <v>180</v>
      </c>
      <c r="L25" s="18">
        <v>180</v>
      </c>
      <c r="M25" s="19">
        <f>SUM(J25:L25)</f>
        <v>429.6</v>
      </c>
      <c r="N25" s="22">
        <v>96</v>
      </c>
      <c r="O25" s="25">
        <v>16.61</v>
      </c>
      <c r="P25" s="17">
        <v>98</v>
      </c>
      <c r="Q25" s="42">
        <v>45</v>
      </c>
      <c r="R25" s="17">
        <v>100</v>
      </c>
      <c r="S25" s="27">
        <v>40</v>
      </c>
      <c r="T25" s="11">
        <v>96</v>
      </c>
      <c r="U25" s="12">
        <v>6</v>
      </c>
      <c r="V25" s="11">
        <v>96</v>
      </c>
      <c r="W25" s="1">
        <v>33</v>
      </c>
      <c r="X25" s="11">
        <v>97</v>
      </c>
      <c r="Y25" s="27">
        <v>30</v>
      </c>
      <c r="Z25" s="11">
        <v>97</v>
      </c>
      <c r="AA25" s="1">
        <v>49.9</v>
      </c>
      <c r="AB25" s="20">
        <v>97</v>
      </c>
      <c r="AC25" s="1">
        <v>26</v>
      </c>
      <c r="AD25" s="20">
        <v>96</v>
      </c>
      <c r="AE25" s="1">
        <v>39.9</v>
      </c>
      <c r="AF25" s="20">
        <v>99</v>
      </c>
      <c r="AG25" s="1">
        <v>1995</v>
      </c>
      <c r="AH25" s="20">
        <v>97</v>
      </c>
      <c r="AI25" s="1" t="s">
        <v>116</v>
      </c>
      <c r="AJ25" s="20">
        <v>97</v>
      </c>
      <c r="AK25" s="45">
        <v>100</v>
      </c>
      <c r="AL25" s="21">
        <f>SUM(N25+P25+R25+T25+V25+X25+Z25+AB25+AD25+AF25+AH25+AJ25+AK25)</f>
        <v>1266</v>
      </c>
    </row>
    <row r="26" spans="1:38" ht="21.75" customHeight="1">
      <c r="A26" s="29" t="s">
        <v>143</v>
      </c>
      <c r="B26" s="1">
        <v>34</v>
      </c>
      <c r="C26" s="1" t="s">
        <v>130</v>
      </c>
      <c r="D26" s="10" t="s">
        <v>99</v>
      </c>
      <c r="E26" s="10" t="s">
        <v>100</v>
      </c>
      <c r="F26" s="10" t="s">
        <v>101</v>
      </c>
      <c r="G26" s="1"/>
      <c r="H26" s="1"/>
      <c r="I26" s="1"/>
      <c r="J26" s="18">
        <v>52.6</v>
      </c>
      <c r="K26" s="18">
        <v>117</v>
      </c>
      <c r="L26" s="18">
        <v>180</v>
      </c>
      <c r="M26" s="19">
        <f>SUM(J26:L26)</f>
        <v>349.6</v>
      </c>
      <c r="N26" s="22">
        <v>98</v>
      </c>
      <c r="O26" s="25">
        <v>18.92</v>
      </c>
      <c r="P26" s="17">
        <v>96</v>
      </c>
      <c r="Q26" s="42">
        <v>11</v>
      </c>
      <c r="R26" s="17">
        <v>95</v>
      </c>
      <c r="S26" s="27">
        <v>41</v>
      </c>
      <c r="T26" s="11">
        <v>97</v>
      </c>
      <c r="U26" s="12">
        <v>8.6</v>
      </c>
      <c r="V26" s="11">
        <v>98</v>
      </c>
      <c r="W26" s="1">
        <v>38</v>
      </c>
      <c r="X26" s="11">
        <v>98</v>
      </c>
      <c r="Y26" s="27">
        <v>63</v>
      </c>
      <c r="Z26" s="11">
        <v>98</v>
      </c>
      <c r="AA26" s="1">
        <v>30.4</v>
      </c>
      <c r="AB26" s="20">
        <v>95</v>
      </c>
      <c r="AC26" s="1">
        <v>30</v>
      </c>
      <c r="AD26" s="20">
        <v>97</v>
      </c>
      <c r="AE26" s="1">
        <v>17.6</v>
      </c>
      <c r="AF26" s="20">
        <v>97</v>
      </c>
      <c r="AG26" s="1">
        <v>2077</v>
      </c>
      <c r="AH26" s="20">
        <v>98</v>
      </c>
      <c r="AI26" s="1" t="s">
        <v>118</v>
      </c>
      <c r="AJ26" s="20">
        <v>99</v>
      </c>
      <c r="AK26" s="45">
        <v>99</v>
      </c>
      <c r="AL26" s="21">
        <f>SUM(N26+P26+R26+T26+V26+X26+Z26+AB26+AD26+AF26+AH26+AJ26+AK26)</f>
        <v>1265</v>
      </c>
    </row>
    <row r="27" spans="1:38" ht="21.75" customHeight="1">
      <c r="A27" s="29" t="s">
        <v>144</v>
      </c>
      <c r="B27" s="1">
        <v>36</v>
      </c>
      <c r="C27" s="1" t="s">
        <v>128</v>
      </c>
      <c r="D27" s="10" t="s">
        <v>75</v>
      </c>
      <c r="E27" s="10" t="s">
        <v>76</v>
      </c>
      <c r="F27" s="10" t="s">
        <v>97</v>
      </c>
      <c r="G27" s="1"/>
      <c r="H27" s="1"/>
      <c r="I27" s="1"/>
      <c r="J27" s="18">
        <v>62.6</v>
      </c>
      <c r="K27" s="18">
        <v>180</v>
      </c>
      <c r="L27" s="18">
        <v>180</v>
      </c>
      <c r="M27" s="19">
        <f>SUM(J27:L27)</f>
        <v>422.6</v>
      </c>
      <c r="N27" s="22">
        <v>97</v>
      </c>
      <c r="O27" s="25">
        <v>20.26</v>
      </c>
      <c r="P27" s="17">
        <v>95</v>
      </c>
      <c r="Q27" s="42">
        <v>34</v>
      </c>
      <c r="R27" s="17">
        <v>97</v>
      </c>
      <c r="S27" s="27">
        <v>42</v>
      </c>
      <c r="T27" s="11">
        <v>98</v>
      </c>
      <c r="U27" s="12">
        <v>6.3</v>
      </c>
      <c r="V27" s="11">
        <v>97</v>
      </c>
      <c r="W27" s="1">
        <v>33</v>
      </c>
      <c r="X27" s="11">
        <v>97</v>
      </c>
      <c r="Y27" s="27">
        <v>1</v>
      </c>
      <c r="Z27" s="11">
        <v>95</v>
      </c>
      <c r="AA27" s="1">
        <v>69.8</v>
      </c>
      <c r="AB27" s="20">
        <v>99</v>
      </c>
      <c r="AC27" s="1">
        <v>91</v>
      </c>
      <c r="AD27" s="20">
        <v>98</v>
      </c>
      <c r="AE27" s="1">
        <v>15.4</v>
      </c>
      <c r="AF27" s="20">
        <v>95</v>
      </c>
      <c r="AG27" s="1">
        <v>1984</v>
      </c>
      <c r="AH27" s="20">
        <v>96</v>
      </c>
      <c r="AI27" s="1" t="s">
        <v>119</v>
      </c>
      <c r="AJ27" s="20">
        <v>96</v>
      </c>
      <c r="AK27" s="45">
        <v>98</v>
      </c>
      <c r="AL27" s="21">
        <f>SUM(N27+P27+R27+T27+V27+X27+Z27+AB27+AD27+AF27+AH27+AJ27+AK27)</f>
        <v>1258</v>
      </c>
    </row>
    <row r="28" spans="1:38" ht="21.75" customHeight="1">
      <c r="A28" s="29" t="s">
        <v>145</v>
      </c>
      <c r="B28" s="1">
        <v>37</v>
      </c>
      <c r="C28" s="1" t="s">
        <v>126</v>
      </c>
      <c r="D28" s="10" t="s">
        <v>72</v>
      </c>
      <c r="E28" s="10" t="s">
        <v>74</v>
      </c>
      <c r="F28" s="10" t="s">
        <v>97</v>
      </c>
      <c r="G28" s="1"/>
      <c r="H28" s="1"/>
      <c r="I28" s="1" t="s">
        <v>123</v>
      </c>
      <c r="J28" s="18">
        <v>180</v>
      </c>
      <c r="K28" s="18">
        <v>180</v>
      </c>
      <c r="L28" s="18">
        <v>180</v>
      </c>
      <c r="M28" s="19">
        <f>SUM(J28:L28)</f>
        <v>540</v>
      </c>
      <c r="N28" s="22">
        <v>95</v>
      </c>
      <c r="O28" s="25">
        <v>17.72</v>
      </c>
      <c r="P28" s="17">
        <v>97</v>
      </c>
      <c r="Q28" s="42">
        <v>37</v>
      </c>
      <c r="R28" s="17">
        <v>98</v>
      </c>
      <c r="S28" s="27">
        <v>42</v>
      </c>
      <c r="T28" s="11">
        <v>99</v>
      </c>
      <c r="U28" s="12">
        <v>4.5</v>
      </c>
      <c r="V28" s="11">
        <v>95</v>
      </c>
      <c r="W28" s="1">
        <v>42</v>
      </c>
      <c r="X28" s="11">
        <v>99</v>
      </c>
      <c r="Y28" s="27">
        <v>2</v>
      </c>
      <c r="Z28" s="11">
        <v>96</v>
      </c>
      <c r="AA28" s="1">
        <v>62.2</v>
      </c>
      <c r="AB28" s="20">
        <v>98</v>
      </c>
      <c r="AC28" s="1">
        <v>21</v>
      </c>
      <c r="AD28" s="20">
        <v>95</v>
      </c>
      <c r="AE28" s="1">
        <v>17.2</v>
      </c>
      <c r="AF28" s="20">
        <v>96</v>
      </c>
      <c r="AG28" s="1">
        <v>1888</v>
      </c>
      <c r="AH28" s="20">
        <v>95</v>
      </c>
      <c r="AI28" s="1" t="s">
        <v>120</v>
      </c>
      <c r="AJ28" s="20">
        <v>95</v>
      </c>
      <c r="AK28" s="45">
        <v>98</v>
      </c>
      <c r="AL28" s="21">
        <f>SUM(N28+P28+R28+T28+V28+X28+Z28+AB28+AD28+AF28+AH28+AJ28+AK28)</f>
        <v>1256</v>
      </c>
    </row>
    <row r="29" spans="1:38" ht="21.75" customHeight="1">
      <c r="A29" s="29"/>
      <c r="B29" s="1"/>
      <c r="C29" s="1"/>
      <c r="D29" s="10"/>
      <c r="E29" s="10"/>
      <c r="F29" s="10"/>
      <c r="G29" s="1"/>
      <c r="H29" s="1"/>
      <c r="I29" s="1"/>
      <c r="J29" s="18"/>
      <c r="K29" s="18"/>
      <c r="L29" s="18"/>
      <c r="M29" s="19">
        <f aca="true" t="shared" si="0" ref="M24:M32">SUM(J29:L29)</f>
        <v>0</v>
      </c>
      <c r="N29" s="22"/>
      <c r="O29" s="25"/>
      <c r="P29" s="17"/>
      <c r="Q29" s="42"/>
      <c r="R29" s="17"/>
      <c r="S29" s="27"/>
      <c r="T29" s="11"/>
      <c r="U29" s="12"/>
      <c r="V29" s="11"/>
      <c r="W29" s="1"/>
      <c r="X29" s="11"/>
      <c r="Y29" s="27"/>
      <c r="Z29" s="11"/>
      <c r="AA29" s="1"/>
      <c r="AB29" s="20"/>
      <c r="AC29" s="1"/>
      <c r="AD29" s="20"/>
      <c r="AE29" s="1"/>
      <c r="AF29" s="20"/>
      <c r="AG29" s="1"/>
      <c r="AH29" s="20"/>
      <c r="AI29" s="1"/>
      <c r="AJ29" s="20"/>
      <c r="AK29" s="45"/>
      <c r="AL29" s="21">
        <f aca="true" t="shared" si="1" ref="AL24:AL32">SUM(N29+P29+R29+T29+V29+X29+Z29+AB29+AD29+AF29+AH29+AJ29+AK29)</f>
        <v>0</v>
      </c>
    </row>
    <row r="30" spans="1:38" ht="21.75" customHeight="1">
      <c r="A30" s="29"/>
      <c r="B30" s="1"/>
      <c r="C30" s="1"/>
      <c r="D30" s="10"/>
      <c r="E30" s="10"/>
      <c r="F30" s="10"/>
      <c r="G30" s="1"/>
      <c r="H30" s="1"/>
      <c r="I30" s="1"/>
      <c r="J30" s="18"/>
      <c r="K30" s="18"/>
      <c r="L30" s="18"/>
      <c r="M30" s="19">
        <f t="shared" si="0"/>
        <v>0</v>
      </c>
      <c r="N30" s="22"/>
      <c r="O30" s="25"/>
      <c r="P30" s="17"/>
      <c r="Q30" s="42"/>
      <c r="R30" s="17"/>
      <c r="S30" s="27"/>
      <c r="T30" s="11"/>
      <c r="U30" s="12"/>
      <c r="V30" s="11"/>
      <c r="W30" s="1"/>
      <c r="X30" s="11"/>
      <c r="Y30" s="27"/>
      <c r="Z30" s="11"/>
      <c r="AA30" s="1"/>
      <c r="AB30" s="20"/>
      <c r="AC30" s="1"/>
      <c r="AD30" s="20"/>
      <c r="AE30" s="1"/>
      <c r="AF30" s="20"/>
      <c r="AG30" s="1"/>
      <c r="AH30" s="20"/>
      <c r="AI30" s="1"/>
      <c r="AJ30" s="20"/>
      <c r="AK30" s="45"/>
      <c r="AL30" s="21">
        <f t="shared" si="1"/>
        <v>0</v>
      </c>
    </row>
    <row r="31" spans="1:38" ht="21.75" customHeight="1">
      <c r="A31" s="29"/>
      <c r="B31" s="1"/>
      <c r="C31" s="1"/>
      <c r="D31" s="10"/>
      <c r="E31" s="10"/>
      <c r="F31" s="10"/>
      <c r="G31" s="1"/>
      <c r="H31" s="1"/>
      <c r="I31" s="1"/>
      <c r="J31" s="18"/>
      <c r="K31" s="18"/>
      <c r="L31" s="18"/>
      <c r="M31" s="19">
        <f t="shared" si="0"/>
        <v>0</v>
      </c>
      <c r="N31" s="22"/>
      <c r="O31" s="25"/>
      <c r="P31" s="17"/>
      <c r="Q31" s="42"/>
      <c r="R31" s="17"/>
      <c r="S31" s="27"/>
      <c r="T31" s="11"/>
      <c r="U31" s="12"/>
      <c r="V31" s="11"/>
      <c r="W31" s="1"/>
      <c r="X31" s="11"/>
      <c r="Y31" s="27"/>
      <c r="Z31" s="11"/>
      <c r="AA31" s="1"/>
      <c r="AB31" s="20"/>
      <c r="AC31" s="1"/>
      <c r="AD31" s="20"/>
      <c r="AE31" s="1"/>
      <c r="AF31" s="20"/>
      <c r="AG31" s="1"/>
      <c r="AH31" s="20"/>
      <c r="AI31" s="1"/>
      <c r="AJ31" s="20"/>
      <c r="AK31" s="45"/>
      <c r="AL31" s="21">
        <f t="shared" si="1"/>
        <v>0</v>
      </c>
    </row>
    <row r="32" spans="1:38" ht="21.75" customHeight="1">
      <c r="A32" s="29"/>
      <c r="B32" s="1"/>
      <c r="C32" s="1"/>
      <c r="D32" s="10"/>
      <c r="E32" s="10"/>
      <c r="F32" s="10"/>
      <c r="G32" s="1"/>
      <c r="H32" s="1"/>
      <c r="I32" s="1"/>
      <c r="J32" s="18"/>
      <c r="K32" s="18"/>
      <c r="L32" s="18"/>
      <c r="M32" s="19">
        <f t="shared" si="0"/>
        <v>0</v>
      </c>
      <c r="N32" s="22"/>
      <c r="O32" s="25"/>
      <c r="P32" s="17"/>
      <c r="Q32" s="42"/>
      <c r="R32" s="17"/>
      <c r="S32" s="27"/>
      <c r="T32" s="11"/>
      <c r="U32" s="12"/>
      <c r="V32" s="11"/>
      <c r="W32" s="1"/>
      <c r="X32" s="11"/>
      <c r="Y32" s="27"/>
      <c r="Z32" s="11"/>
      <c r="AA32" s="1"/>
      <c r="AB32" s="20"/>
      <c r="AC32" s="1"/>
      <c r="AD32" s="20"/>
      <c r="AE32" s="1"/>
      <c r="AF32" s="20"/>
      <c r="AG32" s="1"/>
      <c r="AH32" s="20"/>
      <c r="AI32" s="1"/>
      <c r="AJ32" s="20"/>
      <c r="AK32" s="45"/>
      <c r="AL32" s="21">
        <f t="shared" si="1"/>
        <v>0</v>
      </c>
    </row>
  </sheetData>
  <mergeCells count="56">
    <mergeCell ref="AL20:AL21"/>
    <mergeCell ref="J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J20:N20"/>
    <mergeCell ref="O20:P20"/>
    <mergeCell ref="Q20:R20"/>
    <mergeCell ref="S20:T20"/>
    <mergeCell ref="J4:N4"/>
    <mergeCell ref="J5:N5"/>
    <mergeCell ref="AA5:AB5"/>
    <mergeCell ref="AA4:AB4"/>
    <mergeCell ref="W4:X4"/>
    <mergeCell ref="Y4:Z4"/>
    <mergeCell ref="W5:X5"/>
    <mergeCell ref="Y5:Z5"/>
    <mergeCell ref="U5:V5"/>
    <mergeCell ref="AC5:AD5"/>
    <mergeCell ref="AE5:AF5"/>
    <mergeCell ref="O5:P5"/>
    <mergeCell ref="Q5:R5"/>
    <mergeCell ref="S5:T5"/>
    <mergeCell ref="A20:I21"/>
    <mergeCell ref="AG4:AH4"/>
    <mergeCell ref="AI4:AJ4"/>
    <mergeCell ref="AL4:AL5"/>
    <mergeCell ref="AG5:AH5"/>
    <mergeCell ref="AI5:AJ5"/>
    <mergeCell ref="AI21:AJ21"/>
    <mergeCell ref="AE21:AF21"/>
    <mergeCell ref="AG21:AH21"/>
    <mergeCell ref="A19:AL19"/>
    <mergeCell ref="A1:AL1"/>
    <mergeCell ref="A2:AL2"/>
    <mergeCell ref="A4:I5"/>
    <mergeCell ref="O4:P4"/>
    <mergeCell ref="Q4:R4"/>
    <mergeCell ref="S4:T4"/>
    <mergeCell ref="U4:V4"/>
    <mergeCell ref="AC4:AD4"/>
    <mergeCell ref="AE4:AF4"/>
    <mergeCell ref="A3:AL3"/>
  </mergeCells>
  <printOptions/>
  <pageMargins left="0.35" right="0.5" top="0.43333333333333335" bottom="0.5201388888888889" header="0.5118055555555555" footer="0.5118055555555555"/>
  <pageSetup fitToHeight="1" fitToWidth="1" horizontalDpi="300" verticalDpi="3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</dc:creator>
  <cp:keywords/>
  <dc:description/>
  <cp:lastModifiedBy>Stevo</cp:lastModifiedBy>
  <cp:lastPrinted>2014-05-08T23:06:13Z</cp:lastPrinted>
  <dcterms:created xsi:type="dcterms:W3CDTF">2011-05-05T21:09:31Z</dcterms:created>
  <dcterms:modified xsi:type="dcterms:W3CDTF">2014-05-08T23:08:44Z</dcterms:modified>
  <cp:category/>
  <cp:version/>
  <cp:contentType/>
  <cp:contentStatus/>
</cp:coreProperties>
</file>